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600" yWindow="1185" windowWidth="14700" windowHeight="7890" tabRatio="871" activeTab="1"/>
  </bookViews>
  <sheets>
    <sheet name="ТЭК пересел авар жилф(Фонд)" sheetId="73" r:id="rId1"/>
    <sheet name="ТЭК пересел авар жилф (бюдж)" sheetId="76" r:id="rId2"/>
    <sheet name="ТЭК подг ЖКХ к зиме" sheetId="26" r:id="rId3"/>
    <sheet name="ТЭК софин КВ мун собств" sheetId="84" r:id="rId4"/>
    <sheet name="Культ 0801 1501211270" sheetId="79" r:id="rId5"/>
    <sheet name="Д стр развит дорог 0409" sheetId="71" r:id="rId6"/>
    <sheet name="Д стр сохр дорог 0409" sheetId="46" r:id="rId7"/>
    <sheet name="Д стр софин КВ 0502 1921127" sheetId="63" r:id="rId8"/>
    <sheet name="СХ развит села (522)" sheetId="67" r:id="rId9"/>
    <sheet name="СХ ФЦП развит села522" sheetId="69" r:id="rId10"/>
    <sheet name="Д.экон Гос.по.мал.пред.Фед." sheetId="92" r:id="rId11"/>
    <sheet name="Д.экон Гос.по.мал.пред " sheetId="94" r:id="rId12"/>
    <sheet name="Лист1" sheetId="86" r:id="rId13"/>
  </sheets>
  <calcPr calcId="144525"/>
  <customWorkbookViews>
    <customWorkbookView name="Lavrentyeva - Личное представление" guid="{92F7CDEE-1F16-4437-812F-AD04070CC4EC}" mergeInterval="0" personalView="1" maximized="1" windowWidth="1276" windowHeight="859" tabRatio="914" activeSheetId="1"/>
    <customWorkbookView name="burshteyn - Личное представление" guid="{9AE2D698-2635-4B45-B0FF-03CE50C593AE}" mergeInterval="0" personalView="1" maximized="1" windowWidth="1276" windowHeight="795" tabRatio="934" activeSheetId="1"/>
  </customWorkbookViews>
</workbook>
</file>

<file path=xl/calcChain.xml><?xml version="1.0" encoding="utf-8"?>
<calcChain xmlns="http://schemas.openxmlformats.org/spreadsheetml/2006/main">
  <c r="B7" i="94" l="1"/>
  <c r="C7" i="94" s="1"/>
  <c r="D7" i="94" s="1"/>
  <c r="E7" i="94" s="1"/>
  <c r="C7" i="92"/>
  <c r="D7" i="92" s="1"/>
  <c r="E7" i="92" s="1"/>
  <c r="B7" i="92"/>
  <c r="B7" i="69"/>
  <c r="C7" i="69" s="1"/>
  <c r="D7" i="69" s="1"/>
  <c r="E7" i="69" s="1"/>
  <c r="C7" i="67"/>
  <c r="D7" i="67" s="1"/>
  <c r="E7" i="67" s="1"/>
  <c r="B7" i="67"/>
  <c r="B7" i="63"/>
  <c r="C7" i="63" s="1"/>
  <c r="D7" i="63" s="1"/>
  <c r="E7" i="63" s="1"/>
  <c r="C234" i="46"/>
  <c r="C241" i="46"/>
  <c r="C250" i="46"/>
  <c r="C261" i="46"/>
  <c r="C269" i="46"/>
  <c r="C7" i="46"/>
  <c r="D7" i="46" s="1"/>
  <c r="E7" i="46" s="1"/>
  <c r="B7" i="46"/>
  <c r="B7" i="71"/>
  <c r="C7" i="71" s="1"/>
  <c r="D7" i="71" s="1"/>
  <c r="E7" i="71" s="1"/>
  <c r="B7" i="79"/>
  <c r="C7" i="79" s="1"/>
  <c r="D7" i="79" s="1"/>
  <c r="E7" i="79" s="1"/>
  <c r="B7" i="84"/>
  <c r="C7" i="84" s="1"/>
  <c r="D7" i="84" s="1"/>
  <c r="E7" i="84" s="1"/>
  <c r="B7" i="26"/>
  <c r="C7" i="26" s="1"/>
  <c r="D7" i="26" s="1"/>
  <c r="E7" i="26" s="1"/>
  <c r="E299" i="76"/>
  <c r="C7" i="76"/>
  <c r="D7" i="76"/>
  <c r="E7" i="76" s="1"/>
  <c r="B7" i="76"/>
  <c r="C7" i="73"/>
  <c r="D7" i="73"/>
  <c r="E7" i="73" s="1"/>
  <c r="B7" i="73"/>
  <c r="D297" i="84" l="1"/>
  <c r="D299" i="84" l="1"/>
  <c r="C287" i="94"/>
  <c r="C297" i="94" s="1"/>
  <c r="C278" i="94"/>
  <c r="C269" i="94"/>
  <c r="C261" i="94"/>
  <c r="C250" i="94"/>
  <c r="C241" i="94"/>
  <c r="C234" i="94"/>
  <c r="C214" i="94"/>
  <c r="C198" i="94"/>
  <c r="C189" i="94"/>
  <c r="C175" i="94"/>
  <c r="C161" i="94"/>
  <c r="C153" i="94"/>
  <c r="C144" i="94"/>
  <c r="C134" i="94"/>
  <c r="C118" i="94"/>
  <c r="C111" i="94"/>
  <c r="C102" i="94"/>
  <c r="C95" i="94"/>
  <c r="C84" i="94"/>
  <c r="C80" i="94"/>
  <c r="C69" i="94"/>
  <c r="C61" i="94"/>
  <c r="C53" i="94"/>
  <c r="C42" i="94"/>
  <c r="C26" i="94"/>
  <c r="C14" i="94"/>
  <c r="C287" i="92"/>
  <c r="C278" i="92"/>
  <c r="C269" i="92"/>
  <c r="C261" i="92"/>
  <c r="C250" i="92"/>
  <c r="C241" i="92"/>
  <c r="C234" i="92"/>
  <c r="C214" i="92"/>
  <c r="C198" i="92"/>
  <c r="C189" i="92"/>
  <c r="C175" i="92"/>
  <c r="C161" i="92"/>
  <c r="C153" i="92"/>
  <c r="C144" i="92"/>
  <c r="C134" i="92"/>
  <c r="C118" i="92"/>
  <c r="C111" i="92"/>
  <c r="C102" i="92"/>
  <c r="C95" i="92"/>
  <c r="C84" i="92"/>
  <c r="C80" i="92"/>
  <c r="C69" i="92"/>
  <c r="C61" i="92"/>
  <c r="C53" i="92"/>
  <c r="C42" i="92"/>
  <c r="C26" i="92"/>
  <c r="C14" i="92"/>
  <c r="C297" i="92" l="1"/>
  <c r="C299" i="94"/>
  <c r="C299" i="92"/>
  <c r="D297" i="94" l="1"/>
  <c r="D297" i="92"/>
  <c r="D299" i="94" l="1"/>
  <c r="D299" i="92"/>
  <c r="E297" i="94" l="1"/>
  <c r="E299" i="94" s="1"/>
  <c r="E297" i="92"/>
  <c r="E299" i="92" s="1"/>
  <c r="C287" i="46" l="1"/>
  <c r="C278" i="46"/>
  <c r="C214" i="46"/>
  <c r="C198" i="46"/>
  <c r="C189" i="46"/>
  <c r="C175" i="46"/>
  <c r="C161" i="46"/>
  <c r="C153" i="46"/>
  <c r="C144" i="46"/>
  <c r="C134" i="46"/>
  <c r="C118" i="46"/>
  <c r="C111" i="46"/>
  <c r="C102" i="46"/>
  <c r="C95" i="46"/>
  <c r="C84" i="46"/>
  <c r="C80" i="46"/>
  <c r="C69" i="46"/>
  <c r="C61" i="46"/>
  <c r="C53" i="46"/>
  <c r="C42" i="46"/>
  <c r="C26" i="46"/>
  <c r="C14" i="46"/>
  <c r="C297" i="46" l="1"/>
  <c r="C287" i="84" l="1"/>
  <c r="C297" i="84" s="1"/>
  <c r="C278" i="84"/>
  <c r="C269" i="84"/>
  <c r="C261" i="84"/>
  <c r="C250" i="84"/>
  <c r="C241" i="84"/>
  <c r="C234" i="84"/>
  <c r="C214" i="84"/>
  <c r="C198" i="84"/>
  <c r="C189" i="84"/>
  <c r="C175" i="84"/>
  <c r="C161" i="84"/>
  <c r="C153" i="84"/>
  <c r="C144" i="84"/>
  <c r="C134" i="84"/>
  <c r="C118" i="84"/>
  <c r="C111" i="84"/>
  <c r="C102" i="84"/>
  <c r="C95" i="84"/>
  <c r="C84" i="84"/>
  <c r="C80" i="84"/>
  <c r="C69" i="84"/>
  <c r="C61" i="84"/>
  <c r="C53" i="84"/>
  <c r="C42" i="84"/>
  <c r="C26" i="84"/>
  <c r="C14" i="84"/>
  <c r="C299" i="84" l="1"/>
  <c r="E297" i="84" l="1"/>
  <c r="E299" i="84" s="1"/>
  <c r="C287" i="79" l="1"/>
  <c r="C297" i="79" s="1"/>
  <c r="C278" i="79"/>
  <c r="C269" i="79"/>
  <c r="C261" i="79"/>
  <c r="C250" i="79"/>
  <c r="C241" i="79"/>
  <c r="C234" i="79"/>
  <c r="C214" i="79"/>
  <c r="C198" i="79"/>
  <c r="C189" i="79"/>
  <c r="C175" i="79"/>
  <c r="C161" i="79"/>
  <c r="C153" i="79"/>
  <c r="C144" i="79"/>
  <c r="C134" i="79"/>
  <c r="C118" i="79"/>
  <c r="C111" i="79"/>
  <c r="C102" i="79"/>
  <c r="C95" i="79"/>
  <c r="C84" i="79"/>
  <c r="C80" i="79"/>
  <c r="C69" i="79"/>
  <c r="C61" i="79"/>
  <c r="C53" i="79"/>
  <c r="C42" i="79"/>
  <c r="C26" i="79"/>
  <c r="C14" i="79"/>
  <c r="C299" i="79" l="1"/>
  <c r="C287" i="76"/>
  <c r="C297" i="76" s="1"/>
  <c r="C278" i="76"/>
  <c r="C269" i="76"/>
  <c r="C261" i="76"/>
  <c r="C250" i="76"/>
  <c r="C241" i="76"/>
  <c r="C234" i="76"/>
  <c r="C214" i="76"/>
  <c r="C198" i="76"/>
  <c r="C189" i="76"/>
  <c r="C175" i="76"/>
  <c r="C161" i="76"/>
  <c r="C153" i="76"/>
  <c r="C144" i="76"/>
  <c r="C134" i="76"/>
  <c r="C118" i="76"/>
  <c r="C111" i="76"/>
  <c r="C102" i="76"/>
  <c r="C95" i="76"/>
  <c r="C84" i="76"/>
  <c r="C80" i="76"/>
  <c r="C69" i="76"/>
  <c r="C61" i="76"/>
  <c r="C53" i="76"/>
  <c r="C42" i="76"/>
  <c r="C26" i="76"/>
  <c r="C14" i="76"/>
  <c r="C287" i="73"/>
  <c r="C297" i="73" s="1"/>
  <c r="C278" i="73"/>
  <c r="C269" i="73"/>
  <c r="C261" i="73"/>
  <c r="C250" i="73"/>
  <c r="C241" i="73"/>
  <c r="C234" i="73"/>
  <c r="C214" i="73"/>
  <c r="C198" i="73"/>
  <c r="C189" i="73"/>
  <c r="C175" i="73"/>
  <c r="C161" i="73"/>
  <c r="C153" i="73"/>
  <c r="C144" i="73"/>
  <c r="C134" i="73"/>
  <c r="C118" i="73"/>
  <c r="C111" i="73"/>
  <c r="C102" i="73"/>
  <c r="C95" i="73"/>
  <c r="C84" i="73"/>
  <c r="C80" i="73"/>
  <c r="C69" i="73"/>
  <c r="C61" i="73"/>
  <c r="C53" i="73"/>
  <c r="C42" i="73"/>
  <c r="C26" i="73"/>
  <c r="C14" i="73"/>
  <c r="C299" i="76" l="1"/>
  <c r="C299" i="73"/>
  <c r="D297" i="79"/>
  <c r="D299" i="79" l="1"/>
  <c r="D297" i="76"/>
  <c r="D297" i="73"/>
  <c r="D299" i="76" l="1"/>
  <c r="D299" i="73"/>
  <c r="E297" i="79" l="1"/>
  <c r="E299" i="79" s="1"/>
  <c r="E297" i="76" l="1"/>
  <c r="E297" i="73"/>
  <c r="E299" i="73" s="1"/>
  <c r="C287" i="71" l="1"/>
  <c r="C278" i="71"/>
  <c r="C269" i="71"/>
  <c r="C261" i="71"/>
  <c r="C250" i="71"/>
  <c r="C241" i="71"/>
  <c r="C234" i="71"/>
  <c r="C214" i="71"/>
  <c r="C198" i="71"/>
  <c r="C189" i="71"/>
  <c r="C175" i="71"/>
  <c r="C161" i="71"/>
  <c r="C153" i="71"/>
  <c r="C144" i="71"/>
  <c r="C134" i="71"/>
  <c r="C118" i="71"/>
  <c r="C111" i="71"/>
  <c r="C102" i="71"/>
  <c r="C95" i="71"/>
  <c r="C84" i="71"/>
  <c r="C80" i="71"/>
  <c r="C69" i="71"/>
  <c r="C61" i="71"/>
  <c r="C53" i="71"/>
  <c r="C42" i="71"/>
  <c r="C26" i="71"/>
  <c r="C14" i="71"/>
  <c r="C297" i="71" l="1"/>
  <c r="C299" i="71"/>
  <c r="C287" i="69"/>
  <c r="C297" i="69" s="1"/>
  <c r="C278" i="69"/>
  <c r="C269" i="69"/>
  <c r="C261" i="69"/>
  <c r="C250" i="69"/>
  <c r="C241" i="69"/>
  <c r="C234" i="69"/>
  <c r="C214" i="69"/>
  <c r="C198" i="69"/>
  <c r="C189" i="69"/>
  <c r="C175" i="69"/>
  <c r="C161" i="69"/>
  <c r="C153" i="69"/>
  <c r="C144" i="69"/>
  <c r="C134" i="69"/>
  <c r="C118" i="69"/>
  <c r="C111" i="69"/>
  <c r="C102" i="69"/>
  <c r="C95" i="69"/>
  <c r="C84" i="69"/>
  <c r="C80" i="69"/>
  <c r="C69" i="69"/>
  <c r="C61" i="69"/>
  <c r="C53" i="69"/>
  <c r="C42" i="69"/>
  <c r="C26" i="69"/>
  <c r="C14" i="69"/>
  <c r="C299" i="69" l="1"/>
  <c r="D297" i="71"/>
  <c r="D299" i="71" l="1"/>
  <c r="D297" i="69"/>
  <c r="D299" i="69" l="1"/>
  <c r="E297" i="71" l="1"/>
  <c r="E299" i="71" l="1"/>
  <c r="E297" i="69"/>
  <c r="E299" i="69" l="1"/>
  <c r="C287" i="67"/>
  <c r="C278" i="67"/>
  <c r="C269" i="67"/>
  <c r="C261" i="67"/>
  <c r="C250" i="67"/>
  <c r="C241" i="67"/>
  <c r="C234" i="67"/>
  <c r="C214" i="67"/>
  <c r="C198" i="67"/>
  <c r="C189" i="67"/>
  <c r="C175" i="67"/>
  <c r="C161" i="67"/>
  <c r="C153" i="67"/>
  <c r="C144" i="67"/>
  <c r="C134" i="67"/>
  <c r="C118" i="67"/>
  <c r="C111" i="67"/>
  <c r="C102" i="67"/>
  <c r="C95" i="67"/>
  <c r="C84" i="67"/>
  <c r="C80" i="67"/>
  <c r="C69" i="67"/>
  <c r="C61" i="67"/>
  <c r="C53" i="67"/>
  <c r="C42" i="67"/>
  <c r="C26" i="67"/>
  <c r="C14" i="67"/>
  <c r="C297" i="67" l="1"/>
  <c r="C299" i="67" s="1"/>
  <c r="D297" i="67" l="1"/>
  <c r="D299" i="67" l="1"/>
  <c r="E297" i="67" l="1"/>
  <c r="E299" i="67" s="1"/>
  <c r="C287" i="63" l="1"/>
  <c r="C278" i="63"/>
  <c r="C269" i="63"/>
  <c r="C261" i="63"/>
  <c r="C250" i="63"/>
  <c r="C241" i="63"/>
  <c r="C234" i="63"/>
  <c r="C214" i="63"/>
  <c r="C198" i="63"/>
  <c r="C189" i="63"/>
  <c r="C175" i="63"/>
  <c r="C161" i="63"/>
  <c r="C153" i="63"/>
  <c r="C144" i="63"/>
  <c r="C134" i="63"/>
  <c r="C118" i="63"/>
  <c r="C111" i="63"/>
  <c r="C102" i="63"/>
  <c r="C95" i="63"/>
  <c r="C84" i="63"/>
  <c r="C80" i="63"/>
  <c r="C69" i="63"/>
  <c r="C61" i="63"/>
  <c r="C53" i="63"/>
  <c r="C42" i="63"/>
  <c r="C26" i="63"/>
  <c r="C14" i="63"/>
  <c r="C299" i="46"/>
  <c r="C287" i="26"/>
  <c r="C297" i="26" s="1"/>
  <c r="C278" i="26"/>
  <c r="C269" i="26"/>
  <c r="C261" i="26"/>
  <c r="C250" i="26"/>
  <c r="C241" i="26"/>
  <c r="C234" i="26"/>
  <c r="C214" i="26"/>
  <c r="C198" i="26"/>
  <c r="C189" i="26"/>
  <c r="C175" i="26"/>
  <c r="C161" i="26"/>
  <c r="C153" i="26"/>
  <c r="C144" i="26"/>
  <c r="C134" i="26"/>
  <c r="C118" i="26"/>
  <c r="C111" i="26"/>
  <c r="C102" i="26"/>
  <c r="C95" i="26"/>
  <c r="C84" i="26"/>
  <c r="C80" i="26"/>
  <c r="D297" i="26"/>
  <c r="D299" i="26" s="1"/>
  <c r="C69" i="26"/>
  <c r="C61" i="26"/>
  <c r="C53" i="26"/>
  <c r="C42" i="26"/>
  <c r="C26" i="26"/>
  <c r="C14" i="26"/>
  <c r="C297" i="63" l="1"/>
  <c r="C299" i="63"/>
  <c r="C299" i="26"/>
  <c r="D297" i="63"/>
  <c r="D299" i="63" s="1"/>
  <c r="D297" i="46" l="1"/>
  <c r="E297" i="26" l="1"/>
  <c r="E299" i="26" s="1"/>
  <c r="D299" i="46"/>
  <c r="E297" i="63" l="1"/>
  <c r="E299" i="63" l="1"/>
  <c r="E297" i="46"/>
  <c r="E299" i="46" l="1"/>
</calcChain>
</file>

<file path=xl/sharedStrings.xml><?xml version="1.0" encoding="utf-8"?>
<sst xmlns="http://schemas.openxmlformats.org/spreadsheetml/2006/main" count="5760" uniqueCount="434">
  <si>
    <t>ВСЕГО</t>
  </si>
  <si>
    <t>г.Брянск</t>
  </si>
  <si>
    <t>004</t>
  </si>
  <si>
    <t>г.Клинцы</t>
  </si>
  <si>
    <t>961</t>
  </si>
  <si>
    <t>г.Новозыбков</t>
  </si>
  <si>
    <t>г.Сельцо</t>
  </si>
  <si>
    <t>002</t>
  </si>
  <si>
    <t>г. Стародуб</t>
  </si>
  <si>
    <t>г. Фокино</t>
  </si>
  <si>
    <t>003</t>
  </si>
  <si>
    <t>Брасовский р-н</t>
  </si>
  <si>
    <t>012</t>
  </si>
  <si>
    <t>Брянский р-н</t>
  </si>
  <si>
    <t>Выгоничский р-н</t>
  </si>
  <si>
    <t>Гордеевский р-н</t>
  </si>
  <si>
    <t>908</t>
  </si>
  <si>
    <t>Дубровский р-н</t>
  </si>
  <si>
    <t>Дятьковский р-н</t>
  </si>
  <si>
    <t>912</t>
  </si>
  <si>
    <t>Жирятинский р-н</t>
  </si>
  <si>
    <t>Жуковский р-н</t>
  </si>
  <si>
    <t>Злынковский р-н</t>
  </si>
  <si>
    <t>Карачевский р-н</t>
  </si>
  <si>
    <t>009</t>
  </si>
  <si>
    <t>Клетнянский р-н</t>
  </si>
  <si>
    <t>Климовский р-н</t>
  </si>
  <si>
    <t>Клинцовский р-н</t>
  </si>
  <si>
    <t>Комаричский р-н</t>
  </si>
  <si>
    <t>Красногорский р-н</t>
  </si>
  <si>
    <t>Мглинский р-н</t>
  </si>
  <si>
    <t>Навлинский р-н</t>
  </si>
  <si>
    <t>Новозыбковский р-н</t>
  </si>
  <si>
    <t>Погарский р-н</t>
  </si>
  <si>
    <t>Почепский р-н</t>
  </si>
  <si>
    <t>Рогнединский р-н</t>
  </si>
  <si>
    <t>005</t>
  </si>
  <si>
    <t>Севский р-н</t>
  </si>
  <si>
    <t>Стародубский р-н</t>
  </si>
  <si>
    <t>Суземский р-н</t>
  </si>
  <si>
    <t>Суражский р-н</t>
  </si>
  <si>
    <t>842</t>
  </si>
  <si>
    <t>Трубчевский р-н</t>
  </si>
  <si>
    <t>Унечский р-н</t>
  </si>
  <si>
    <t>011</t>
  </si>
  <si>
    <t>ИТОГО</t>
  </si>
  <si>
    <t>Нераспределено</t>
  </si>
  <si>
    <t>Брасовская сельская администрация</t>
  </si>
  <si>
    <t>Веребская сельская администрация</t>
  </si>
  <si>
    <t>Вороновологская сельская администрация</t>
  </si>
  <si>
    <t>Глодневская сельская администрация</t>
  </si>
  <si>
    <t>Добриковская сельская администрация</t>
  </si>
  <si>
    <t>Дубровская сельская администрация</t>
  </si>
  <si>
    <t>Крупецкая сельская администрация</t>
  </si>
  <si>
    <t>Погребская сельская администрация</t>
  </si>
  <si>
    <t>Сныткинская сельская администрация</t>
  </si>
  <si>
    <t>Столбовская сельская администрация</t>
  </si>
  <si>
    <t>201</t>
  </si>
  <si>
    <t>212</t>
  </si>
  <si>
    <t>203</t>
  </si>
  <si>
    <t>214</t>
  </si>
  <si>
    <t>205</t>
  </si>
  <si>
    <t>206</t>
  </si>
  <si>
    <t>207</t>
  </si>
  <si>
    <t>208</t>
  </si>
  <si>
    <t>209</t>
  </si>
  <si>
    <t>210</t>
  </si>
  <si>
    <t>211</t>
  </si>
  <si>
    <t xml:space="preserve">Муниципальное учреждение Глинищевская сельская администрация </t>
  </si>
  <si>
    <t xml:space="preserve">Муниципальное учреждение Добрунская сельская администрация </t>
  </si>
  <si>
    <t xml:space="preserve">Муниципальное учреждение Домашовская сельская администрация </t>
  </si>
  <si>
    <t xml:space="preserve">Муниципальное учреждение Журиничская сельская администрация </t>
  </si>
  <si>
    <t xml:space="preserve">Муниципальное учреждение Мичуринская сельская администрация </t>
  </si>
  <si>
    <t xml:space="preserve">Муниципальное учреждение Нетьинская сельская администрация </t>
  </si>
  <si>
    <t xml:space="preserve">Муниципальное учреждение Новодарковичская сельская администрация </t>
  </si>
  <si>
    <t xml:space="preserve">Муниципальное учреждение Новосельская сельская администрация </t>
  </si>
  <si>
    <t xml:space="preserve">Муниципальное учреждение Отрадненская сельская администрация </t>
  </si>
  <si>
    <t xml:space="preserve">Муниципальное учреждение Пальцовская сельская администрация </t>
  </si>
  <si>
    <t xml:space="preserve">Муниципальное учреждение Свенская сельская администрация </t>
  </si>
  <si>
    <t xml:space="preserve">Муниципальное учреждение Снежская сельская администрация </t>
  </si>
  <si>
    <t xml:space="preserve">Муниципальное учреждение Стекляннорадицкая сельская администрация </t>
  </si>
  <si>
    <t xml:space="preserve">Муниципальное учреждение Супоневская администрация </t>
  </si>
  <si>
    <t xml:space="preserve">Муниципальное учреждение Чернетовская сельская администрация </t>
  </si>
  <si>
    <t>920</t>
  </si>
  <si>
    <t>940</t>
  </si>
  <si>
    <t>960</t>
  </si>
  <si>
    <t>213</t>
  </si>
  <si>
    <t>215</t>
  </si>
  <si>
    <t>Выгоничская поселковая администрация</t>
  </si>
  <si>
    <t>Администрация Красносельского сельского поселения</t>
  </si>
  <si>
    <t>Администрация Лопушского сельского поселения</t>
  </si>
  <si>
    <t>Администрация Орменского сельского поселения</t>
  </si>
  <si>
    <t>Администрация Скрябинского сельского поселения</t>
  </si>
  <si>
    <t>Администрация Сосновского сельского поселения</t>
  </si>
  <si>
    <t>Администрация Утынского сельского поселения</t>
  </si>
  <si>
    <t>Администрация Хмелевского сельского поселения</t>
  </si>
  <si>
    <t>Администрация Хутор-Борского сельского поселения</t>
  </si>
  <si>
    <t>859</t>
  </si>
  <si>
    <t>861</t>
  </si>
  <si>
    <t>863</t>
  </si>
  <si>
    <t>864</t>
  </si>
  <si>
    <t>866</t>
  </si>
  <si>
    <t>869</t>
  </si>
  <si>
    <t>Алешинская сельская администрация</t>
  </si>
  <si>
    <t>Пеклинская сельская администрация</t>
  </si>
  <si>
    <t>Рековичская сельская администрация</t>
  </si>
  <si>
    <t>Рябчинская сельская администрация</t>
  </si>
  <si>
    <t>Сергеевская сельскаяадминистрация</t>
  </si>
  <si>
    <t>Сещинская сельская администрация</t>
  </si>
  <si>
    <t>930</t>
  </si>
  <si>
    <t>950</t>
  </si>
  <si>
    <t>970</t>
  </si>
  <si>
    <t>980</t>
  </si>
  <si>
    <t xml:space="preserve">Бытошская поселковая администрация </t>
  </si>
  <si>
    <t>Администрация поселка Любохна</t>
  </si>
  <si>
    <t>Старская поселковая администрация муниципального образования "Поселок Старь"</t>
  </si>
  <si>
    <t>Ивотская поселковая администрация муниципального образования "Поселок Ивот"</t>
  </si>
  <si>
    <t>Слободищенская сельская администрация муниципального образования "Слободищенское сельское поселение"</t>
  </si>
  <si>
    <t>Сельская администрация  муниципального образования Большежуковское сельское поселение</t>
  </si>
  <si>
    <t>Сельская администрация муниципального образования "Немеричское сельское поселение"</t>
  </si>
  <si>
    <t>Воробейнская сельская администрация</t>
  </si>
  <si>
    <t>Морачевская сельская администрация</t>
  </si>
  <si>
    <t>Гришинослободская сельская администрация</t>
  </si>
  <si>
    <t>Заборско-Никольская сельская администрация</t>
  </si>
  <si>
    <t>Крыжинская сельская администрация</t>
  </si>
  <si>
    <t>Летошницкая сельская администрация</t>
  </si>
  <si>
    <t>Овстугская сельская администрация</t>
  </si>
  <si>
    <t>Ржаницкая сельская администрация</t>
  </si>
  <si>
    <t>Троснянская сельская администрация</t>
  </si>
  <si>
    <t>Ходиловичская сельская администрация</t>
  </si>
  <si>
    <t>Шамординская сельская администрация</t>
  </si>
  <si>
    <t>013</t>
  </si>
  <si>
    <t>014</t>
  </si>
  <si>
    <t>015</t>
  </si>
  <si>
    <t>016</t>
  </si>
  <si>
    <t>017</t>
  </si>
  <si>
    <t>018</t>
  </si>
  <si>
    <t>019</t>
  </si>
  <si>
    <t>Денисковичская сельская администрация Злынковского района Брянской области</t>
  </si>
  <si>
    <t>Спиридоновобудская сельская администрация Злынковского района Брянской области</t>
  </si>
  <si>
    <t>Вышковская поселковая администрация Злынковского района Брянской области</t>
  </si>
  <si>
    <t>Щербиничская сельская администрация Злынковского района Брянской области</t>
  </si>
  <si>
    <t>Роговская сельская администрация Злынковского района Брянской области</t>
  </si>
  <si>
    <t>Бошинская сельская администрация</t>
  </si>
  <si>
    <t>Вельяминовская сельская администрация</t>
  </si>
  <si>
    <t>Верхопольская сельская администрация</t>
  </si>
  <si>
    <t>Дроновская сельская администрация</t>
  </si>
  <si>
    <t>Мылинская сельская администрация</t>
  </si>
  <si>
    <t>Песоченская сельская администрация</t>
  </si>
  <si>
    <t>Ревенская сельская администрация</t>
  </si>
  <si>
    <t>Сельская администрация  муниципального образования " Лутенское сельское поселение"  Брянской области</t>
  </si>
  <si>
    <t>Сельская администрация  муниципального образования "Мирнинское  сельское поселение"  Брянской области</t>
  </si>
  <si>
    <t>Сельская администрация  муниципального образования "Мужиновское  сельское поселение"  Брянской области</t>
  </si>
  <si>
    <t>Сельская администрация  муниципального образования " Надвинское сельское поселение"  Брянской области</t>
  </si>
  <si>
    <t>Брахловская сельская администрация Климовского района Брянской области</t>
  </si>
  <si>
    <t>Истопская сельская администрация Климовского района Брянской области</t>
  </si>
  <si>
    <t>Каменскохуторская сельская администрация Климовского района Брянской области</t>
  </si>
  <si>
    <t>Кирилловская сельская администрация Климовского района Брянской области</t>
  </si>
  <si>
    <t>Лакомобудская сельская администрация Климовского района Брянской области</t>
  </si>
  <si>
    <t>Митьковская сельская администрация Климовского района Брянской области</t>
  </si>
  <si>
    <t>Новоропская сельская администрация Климовского района Брянской области</t>
  </si>
  <si>
    <t>Новоюрковичкая сельская администрация Климовского района Брянской области</t>
  </si>
  <si>
    <t>Плавенская сельская администрация Климовского района Брянской области</t>
  </si>
  <si>
    <t>Сачковичская сельская администрация Климовского района Брянской области</t>
  </si>
  <si>
    <t>Сытобудская сельская администрация Климовского района Брянской области</t>
  </si>
  <si>
    <t>Хороменская сельская адсминистрация Климовского района Брянской области</t>
  </si>
  <si>
    <t>Челховская сельская администрация Климовского района Брянской области</t>
  </si>
  <si>
    <t>Чуровичская сельская администрация Климовского района Брянской области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</si>
  <si>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</si>
  <si>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</si>
  <si>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</si>
  <si>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</si>
  <si>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</si>
  <si>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</si>
  <si>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</si>
  <si>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</si>
  <si>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</si>
  <si>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962</t>
  </si>
  <si>
    <t>963</t>
  </si>
  <si>
    <t>964</t>
  </si>
  <si>
    <t>Гулевская сельская администрация Клинцовского района Брянской области</t>
  </si>
  <si>
    <t>Коржово-Голубовская сельская администрация Клинцовского района Брянской области</t>
  </si>
  <si>
    <t>Лопатенская сельская администрация Клинцовского района Брянской области</t>
  </si>
  <si>
    <t>Медведовская сельская администрация Клинцовского района Брянской области</t>
  </si>
  <si>
    <t>Первомайская сельская администрация Клинцовского района Брянской области</t>
  </si>
  <si>
    <t>Рожновская сельская администрация Клинцовского района Брянской области</t>
  </si>
  <si>
    <t>Смотровобудская сельская администрация Клинцовского района Брянской области</t>
  </si>
  <si>
    <t>Аркинская сельская администрация</t>
  </si>
  <si>
    <t>Быховская сельская администрация</t>
  </si>
  <si>
    <t>Игрицкая сельская администрация</t>
  </si>
  <si>
    <t>Литижская сельская администрация</t>
  </si>
  <si>
    <t>Лопандинская сельская администрация</t>
  </si>
  <si>
    <t>Марьинская сельская администрация</t>
  </si>
  <si>
    <t>Усожская сельская администрация</t>
  </si>
  <si>
    <t>522</t>
  </si>
  <si>
    <t>Колюдовская  сельская   администрация Красногорского района</t>
  </si>
  <si>
    <t>Лотаковская  сельская   администрация Красногорского района</t>
  </si>
  <si>
    <t>Любовшанская  сельская   администрация Красногорского района</t>
  </si>
  <si>
    <t>Макаричская  сельская   администрация Красногорского района</t>
  </si>
  <si>
    <t>Перелазская  сельская   администрация Красногорского района</t>
  </si>
  <si>
    <t>Яловская  сельская   администрация Красногорского района</t>
  </si>
  <si>
    <t>006</t>
  </si>
  <si>
    <t>Беловодская сельская администрация Мглинского района</t>
  </si>
  <si>
    <t>Вельжичская сельская администрация Мглинского района</t>
  </si>
  <si>
    <t>Ветлевская сельская администрация Мглинского района</t>
  </si>
  <si>
    <t>Высокская сельская администрация Мглинского района</t>
  </si>
  <si>
    <t>Краснокосаровская сельская администрация Мглинского района</t>
  </si>
  <si>
    <t>Молодьковская сельская администрация Мглинского района</t>
  </si>
  <si>
    <t>Новоромановская сельская администрация Мглинского района</t>
  </si>
  <si>
    <t>Новочешуйковскаяская сельская администрация Мглинского района</t>
  </si>
  <si>
    <t>Осколковская сельская администрация Мглинского района</t>
  </si>
  <si>
    <t>Симонтовская сельская администрация Мглинского района</t>
  </si>
  <si>
    <t>Соколовская сельская администрация Мглинского района</t>
  </si>
  <si>
    <t>Шумаровская сельская администрация Мглинского района</t>
  </si>
  <si>
    <t>Алтуховская поселковая администрация</t>
  </si>
  <si>
    <t>Алешенская сельская администрация</t>
  </si>
  <si>
    <t>Бяковская сельская администрация</t>
  </si>
  <si>
    <t>Вздруженская сельская администрация</t>
  </si>
  <si>
    <t>Клюковенская сельская администрация</t>
  </si>
  <si>
    <t>Пролысовская сельская администрация</t>
  </si>
  <si>
    <t>862</t>
  </si>
  <si>
    <t>868</t>
  </si>
  <si>
    <t>870</t>
  </si>
  <si>
    <t>874</t>
  </si>
  <si>
    <t>876</t>
  </si>
  <si>
    <t>878</t>
  </si>
  <si>
    <t>Верещакская сельская администрация</t>
  </si>
  <si>
    <t>Деменская сельская администрация</t>
  </si>
  <si>
    <t>Замишевская сельская администрация</t>
  </si>
  <si>
    <t>Старобобовичская сельская администрация</t>
  </si>
  <si>
    <t>Старокривецкая сельская администрация</t>
  </si>
  <si>
    <t>Тростанская сельская администрация</t>
  </si>
  <si>
    <t>Халеевичская сельская администрация</t>
  </si>
  <si>
    <t>Шеломовская сельская администрация</t>
  </si>
  <si>
    <t>Борщовская сельская администрация</t>
  </si>
  <si>
    <t>Вадьковская сельская администрация</t>
  </si>
  <si>
    <t xml:space="preserve">Витемлянская сельская администрация </t>
  </si>
  <si>
    <t>Гриневская сельская администрация</t>
  </si>
  <si>
    <t>Городищенская сельская администрация</t>
  </si>
  <si>
    <t>Долботовская сельская администрация</t>
  </si>
  <si>
    <t>Посудичская сельская администрация</t>
  </si>
  <si>
    <t xml:space="preserve">Прирубкинская сельская администрация </t>
  </si>
  <si>
    <t>Суворовская сельская администрация</t>
  </si>
  <si>
    <t>Стеченская сельская администрация</t>
  </si>
  <si>
    <t>Чаусовская сельская администрация</t>
  </si>
  <si>
    <t>Юдиновская сельская администрация</t>
  </si>
  <si>
    <t>Администрация поселка Рамасуха</t>
  </si>
  <si>
    <t>Бакланская сельская администрация</t>
  </si>
  <si>
    <t>Польниковская сельская администрация</t>
  </si>
  <si>
    <t>Первомайская сельская администрация</t>
  </si>
  <si>
    <t xml:space="preserve">Титовская сельская администрация </t>
  </si>
  <si>
    <t>Дмитровская сельская администрация</t>
  </si>
  <si>
    <t>Семецкая сельская администрация</t>
  </si>
  <si>
    <t>Бельковская сельская администрация</t>
  </si>
  <si>
    <t>Чоповская сельская администрация</t>
  </si>
  <si>
    <t>Гущинская сельская администрация</t>
  </si>
  <si>
    <t>Сетоловская сельская администрация</t>
  </si>
  <si>
    <t>Доманичская сельская администрация</t>
  </si>
  <si>
    <t>Речицкая сельская администрация</t>
  </si>
  <si>
    <t>Витовская сельская администрация</t>
  </si>
  <si>
    <t>Московская сельская администрация</t>
  </si>
  <si>
    <t>Валуецкая сельская администрация</t>
  </si>
  <si>
    <t>Краснорогская сельская администрация</t>
  </si>
  <si>
    <t>Рагозинская сельская администрация</t>
  </si>
  <si>
    <t>909</t>
  </si>
  <si>
    <t>919</t>
  </si>
  <si>
    <t>918</t>
  </si>
  <si>
    <t>924</t>
  </si>
  <si>
    <t>914</t>
  </si>
  <si>
    <t>923</t>
  </si>
  <si>
    <t>910</t>
  </si>
  <si>
    <t>925</t>
  </si>
  <si>
    <t>913</t>
  </si>
  <si>
    <t>922</t>
  </si>
  <si>
    <t>915</t>
  </si>
  <si>
    <t>921</t>
  </si>
  <si>
    <t>917</t>
  </si>
  <si>
    <t>911</t>
  </si>
  <si>
    <t>916</t>
  </si>
  <si>
    <t>907</t>
  </si>
  <si>
    <t>Сельская администрация муниципального образования "Вороновское сельское поселение"</t>
  </si>
  <si>
    <t>Сельская администрация муниципального образования "Селиловичское сельское поселение"</t>
  </si>
  <si>
    <t>Сельская администрация муниципального образования "Тюнинское сельское поселение"</t>
  </si>
  <si>
    <t>Сельская администрация муниципального образования "Федоровское сельское поселение"</t>
  </si>
  <si>
    <t>Сельская администрация муниципального образования "Шаровичское сельское поселение"</t>
  </si>
  <si>
    <t>Чемлыжское сельское поселкение</t>
  </si>
  <si>
    <t>Пушкинское сельское поселение</t>
  </si>
  <si>
    <t>Доброводское сельское поселение</t>
  </si>
  <si>
    <t>Новоямское сельское поселение</t>
  </si>
  <si>
    <t>Косицкое сельское поселение</t>
  </si>
  <si>
    <t>Подлесно-Новосельское сельское поселение</t>
  </si>
  <si>
    <t>Троебортновское сельское поселение</t>
  </si>
  <si>
    <t>Воронокская сельская администрация</t>
  </si>
  <si>
    <t>Гарцевская сельская администрация</t>
  </si>
  <si>
    <t>Десятуховская  сельская администрация</t>
  </si>
  <si>
    <t>Занковская сельская администрация</t>
  </si>
  <si>
    <t>Запольскохалеевичская сельская администрация</t>
  </si>
  <si>
    <t>Каменская сельская администрация</t>
  </si>
  <si>
    <t>Меленская сельская администрация</t>
  </si>
  <si>
    <t>Мишковская сельская администрация</t>
  </si>
  <si>
    <t>Мохоновская сельская администрация</t>
  </si>
  <si>
    <t>Понуровская сельская администрация</t>
  </si>
  <si>
    <t>Алешковичская сельская администрация</t>
  </si>
  <si>
    <t>Невдольская сельская администрация</t>
  </si>
  <si>
    <t>Новопогощенская сельская администрация</t>
  </si>
  <si>
    <t>Селеченская сельская администрация</t>
  </si>
  <si>
    <t>Холмеччская сельская администрация</t>
  </si>
  <si>
    <t>Администрация пгт. Кокоревка</t>
  </si>
  <si>
    <t>Овчинская сельская администрация</t>
  </si>
  <si>
    <t>Дегтяревская сельская администрация</t>
  </si>
  <si>
    <t>Нивнянская сельская администрация</t>
  </si>
  <si>
    <t>Лопазненская сельская администрация</t>
  </si>
  <si>
    <t>Кулажская сельская администрация</t>
  </si>
  <si>
    <t>891</t>
  </si>
  <si>
    <t>897</t>
  </si>
  <si>
    <t>892</t>
  </si>
  <si>
    <t>896</t>
  </si>
  <si>
    <t>895</t>
  </si>
  <si>
    <t>894</t>
  </si>
  <si>
    <t>893</t>
  </si>
  <si>
    <t>Городецкая сельская администрация Трубчевского района Брянской области</t>
  </si>
  <si>
    <t>Селецкая сельская администрация Трубчевского района Брянской области</t>
  </si>
  <si>
    <t>Семячковская сельская администрация Трубчевского района Брянской области</t>
  </si>
  <si>
    <t>Телецкая сельская администрация Трубчевского района Брянской области</t>
  </si>
  <si>
    <t>Усохская сельская администрация Трубчевского района Брянской области</t>
  </si>
  <si>
    <t>Юровская сельская администрация Трубчевского района Брянской области</t>
  </si>
  <si>
    <t>301</t>
  </si>
  <si>
    <t>411</t>
  </si>
  <si>
    <t>501</t>
  </si>
  <si>
    <t>601</t>
  </si>
  <si>
    <t>701</t>
  </si>
  <si>
    <t>851</t>
  </si>
  <si>
    <t>Березинская сельская администрация</t>
  </si>
  <si>
    <t>Найтоповичская сельская администрация</t>
  </si>
  <si>
    <t>Высокская сельская администрация</t>
  </si>
  <si>
    <t>Старогутнянская сельская администрация</t>
  </si>
  <si>
    <t>Ивайтенская сельская администрация</t>
  </si>
  <si>
    <t>Павловская сельская администрация</t>
  </si>
  <si>
    <t>Старосельская сельская администрация</t>
  </si>
  <si>
    <t>Красновичская сельская администрация</t>
  </si>
  <si>
    <t>026</t>
  </si>
  <si>
    <t>028</t>
  </si>
  <si>
    <t>024</t>
  </si>
  <si>
    <t>027</t>
  </si>
  <si>
    <t>029</t>
  </si>
  <si>
    <t>025</t>
  </si>
  <si>
    <t>521</t>
  </si>
  <si>
    <t>0501</t>
  </si>
  <si>
    <t>0502</t>
  </si>
  <si>
    <t>Салтановская сельская администрация</t>
  </si>
  <si>
    <t>Синезерская сельская администрация</t>
  </si>
  <si>
    <t xml:space="preserve">Соколовская сельская администрация </t>
  </si>
  <si>
    <t>Чичковская сельская администрация</t>
  </si>
  <si>
    <t>Щегловская сельская администрация</t>
  </si>
  <si>
    <t>0801</t>
  </si>
  <si>
    <t>0409</t>
  </si>
  <si>
    <t>Белоберезковская поселковая администрация Трубчевского района Брянской области</t>
  </si>
  <si>
    <t>Смолевичская сельская администрация Клинцовского района Брянской области</t>
  </si>
  <si>
    <t>0405</t>
  </si>
  <si>
    <t>Развитие и совершенствование сети автомобильных дорог местного значения общего пользования</t>
  </si>
  <si>
    <t>032</t>
  </si>
  <si>
    <t>Софинансирование объектов капитальных вложений муниципальной собственности</t>
  </si>
  <si>
    <t>Мирнинская сельская администрация Мирнинского сельского поселения Гордеевского муниципального района Брянской области</t>
  </si>
  <si>
    <t>Обеспечение сохранности автомобильных дорог местного значения и условий безопасности движения по ним</t>
  </si>
  <si>
    <t>Глинновская сельская администрация Глинновского сельского поселения Гордеевского муниципального района Брянской области</t>
  </si>
  <si>
    <t>Петровобудская сельская администрация Петровобудского сельского поселения Гордеевского муниципального района Брянской области</t>
  </si>
  <si>
    <t>Рудневоробьевская сельская администрация Рудневоробьевского сельского поселения Гордеевского муниципального района Брянской области</t>
  </si>
  <si>
    <t>Творишинская сельская администрация Творишинского сельского поселения Гордеевского муниципального района Брянской области</t>
  </si>
  <si>
    <t>Уношевская сельская администрация Уношевского сельского поселения Гордеевского муниципального района Брянской области</t>
  </si>
  <si>
    <t>Подготовка объектов ЖКХ к зиме</t>
  </si>
  <si>
    <t>Устойчивое развитие сельских территорий</t>
  </si>
  <si>
    <t>Реализация мероприятий федеральной целевой программы "Устойчивое развитие сельских территорий на 2014 - 2017 годы и на период до 2020 года" государственной программы развития сельского хозяйства и регулирования рынков сельскохозяйственной продукции, сырья и продовольствия на 2013 - 2020 годы</t>
  </si>
  <si>
    <t>Кокинская сельская администрация</t>
  </si>
  <si>
    <t xml:space="preserve"> 921</t>
  </si>
  <si>
    <t xml:space="preserve">Березинская сельская администрация муниципального образования Березинского сельского поселения  </t>
  </si>
  <si>
    <t>Сельская администрация  муниципального образования " Акуличское сельское поселение"  Брянской области</t>
  </si>
  <si>
    <t>988</t>
  </si>
  <si>
    <t>034</t>
  </si>
  <si>
    <t xml:space="preserve">Влазовичская сельская администрация </t>
  </si>
  <si>
    <t>120</t>
  </si>
  <si>
    <t>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 - коммунального хозяйства</t>
  </si>
  <si>
    <t>Обеспечение мероприятий по переселению граждан из аварийного жилищного фонда за счет средств бюджетов субъектов Российской Федерации</t>
  </si>
  <si>
    <t>12 0 12 09502</t>
  </si>
  <si>
    <t xml:space="preserve"> 12 0 12 09602</t>
  </si>
  <si>
    <t>19 3 21 16170</t>
  </si>
  <si>
    <t>12 0 12 13450</t>
  </si>
  <si>
    <t>19 3 21 16160</t>
  </si>
  <si>
    <t>030</t>
  </si>
  <si>
    <t>Гетуновская сельская администрация</t>
  </si>
  <si>
    <t>031</t>
  </si>
  <si>
    <t>Кистерская сельская администрация</t>
  </si>
  <si>
    <t>19 2 14 11270</t>
  </si>
  <si>
    <t>1778150180</t>
  </si>
  <si>
    <t>17 7 81 R0180</t>
  </si>
  <si>
    <t>15 0 12 11270</t>
  </si>
  <si>
    <t>Софинансирование объектов капитальных вложений муниципальной собственности (Развитие инфраструктуры сферы культуры)</t>
  </si>
  <si>
    <t>12 1 41 11270</t>
  </si>
  <si>
    <t>Государственная поддержка малого и среднего предпринимательства, включая крестьянские (фермерские) хозяйства</t>
  </si>
  <si>
    <t>0412</t>
  </si>
  <si>
    <t>40 5 51 50640</t>
  </si>
  <si>
    <t>40 5 51 R0640</t>
  </si>
  <si>
    <t>Государственная поддержка малого и среднего предпринимательства</t>
  </si>
  <si>
    <t>Первоначальный план на 2016</t>
  </si>
  <si>
    <t>Уточненный план на 2016</t>
  </si>
  <si>
    <t>Факт за 2016</t>
  </si>
  <si>
    <t>рублей</t>
  </si>
  <si>
    <t>РзПр</t>
  </si>
  <si>
    <t>ГРБС</t>
  </si>
  <si>
    <t>ЦСР</t>
  </si>
  <si>
    <t>ВР</t>
  </si>
  <si>
    <t xml:space="preserve">Локотская городская администрация  </t>
  </si>
  <si>
    <t>Гордеевская сельская администрация Гордеевского сельского поселения Гордеевского муниципального района Брянской области</t>
  </si>
  <si>
    <t>Дубровская городская администрация</t>
  </si>
  <si>
    <t>Сельская администрация Муниципального образования "Верховское сельское поселение"</t>
  </si>
  <si>
    <t>Дятьковская городская администрация</t>
  </si>
  <si>
    <t>Администрация Жирятинского района</t>
  </si>
  <si>
    <t>Жуковская городская администрация</t>
  </si>
  <si>
    <t xml:space="preserve">Злынковская городская администрация </t>
  </si>
  <si>
    <t>Карачевская городская администрация</t>
  </si>
  <si>
    <t>Городская администрация  муниципального образования "Клетнянское городское поселение"  Брянской области</t>
  </si>
  <si>
    <t>Климовская городская администрация Климовского района Брянской области</t>
  </si>
  <si>
    <t>Великотопальская сельская администрация Клинцовского района Брянской области</t>
  </si>
  <si>
    <t>Комаричская городская администрация</t>
  </si>
  <si>
    <t>Красногорская городская администрация Красногорского района</t>
  </si>
  <si>
    <t>Мглинская городская администрация Мглинского района</t>
  </si>
  <si>
    <t>Навлинская городская администрация</t>
  </si>
  <si>
    <t xml:space="preserve">Администрация поселка Погар </t>
  </si>
  <si>
    <t>Почепская городская администрация</t>
  </si>
  <si>
    <t>Городская администрация муниципального образования "Рогнединское городское поселение"</t>
  </si>
  <si>
    <t>Севское городское поселение</t>
  </si>
  <si>
    <t>Суземская городская администрация</t>
  </si>
  <si>
    <t>Суражская городская администрация</t>
  </si>
  <si>
    <t>Трубчевская городская администрация Трубчевского района Брянской области</t>
  </si>
  <si>
    <t>Унечская городская администрация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</si>
</sst>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#,##0_ ;[Red]\-#,##0\ "/>
    <numFmt numFmtId="165" formatCode="#,##0.0_ ;[Red]\-#,##0.0\ "/>
    <numFmt numFmtId="166" formatCode="#,##0.00_ ;[Red]\-#,##0.00\ "/>
    <numFmt numFmtId="167" formatCode="#,##0.00;[Red]#,##0.00"/>
    <numFmt numFmtId="168" formatCode="0.0000"/>
    <numFmt numFmtId="169" formatCode="#,##0.0"/>
    <numFmt numFmtId="170" formatCode="0.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Courier New"/>
      <family val="3"/>
      <charset val="204"/>
    </font>
    <font>
      <b/>
      <sz val="14"/>
      <name val="Times New Roman"/>
      <family val="1"/>
      <charset val="204"/>
    </font>
    <font>
      <sz val="11"/>
      <name val="Times New Roman Cyr"/>
      <charset val="204"/>
    </font>
    <font>
      <b/>
      <sz val="10"/>
      <color indexed="10"/>
      <name val="Times New Roman"/>
      <family val="1"/>
      <charset val="204"/>
    </font>
    <font>
      <b/>
      <sz val="10"/>
      <color indexed="12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color indexed="10"/>
      <name val="Times New Roman CYR"/>
      <charset val="204"/>
    </font>
    <font>
      <b/>
      <sz val="11"/>
      <color indexed="10"/>
      <name val="Times New Roman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0"/>
      <name val="Helv"/>
    </font>
    <font>
      <sz val="10"/>
      <color rgb="FF000000"/>
      <name val="Arial"/>
      <family val="2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1">
    <xf numFmtId="0" fontId="0" fillId="0" borderId="0"/>
    <xf numFmtId="167" fontId="3" fillId="2" borderId="1">
      <alignment horizontal="right" vertical="center"/>
    </xf>
    <xf numFmtId="166" fontId="4" fillId="0" borderId="0">
      <alignment horizontal="right" vertical="center"/>
    </xf>
    <xf numFmtId="41" fontId="2" fillId="0" borderId="0" applyFont="0" applyFill="0" applyBorder="0" applyAlignment="0" applyProtection="0"/>
    <xf numFmtId="0" fontId="17" fillId="0" borderId="0"/>
    <xf numFmtId="0" fontId="18" fillId="0" borderId="0"/>
    <xf numFmtId="0" fontId="15" fillId="0" borderId="0"/>
    <xf numFmtId="43" fontId="15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3" fillId="0" borderId="0">
      <alignment vertical="top" wrapText="1"/>
    </xf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2" xfId="0" applyFont="1" applyFill="1" applyBorder="1"/>
    <xf numFmtId="0" fontId="12" fillId="4" borderId="9" xfId="0" applyFont="1" applyFill="1" applyBorder="1"/>
    <xf numFmtId="165" fontId="6" fillId="4" borderId="9" xfId="3" applyNumberFormat="1" applyFont="1" applyFill="1" applyBorder="1" applyAlignment="1">
      <alignment horizontal="right"/>
    </xf>
    <xf numFmtId="0" fontId="13" fillId="0" borderId="0" xfId="0" applyFont="1" applyFill="1" applyBorder="1"/>
    <xf numFmtId="165" fontId="14" fillId="0" borderId="10" xfId="3" applyNumberFormat="1" applyFont="1" applyFill="1" applyBorder="1" applyAlignment="1">
      <alignment horizontal="right"/>
    </xf>
    <xf numFmtId="165" fontId="14" fillId="0" borderId="11" xfId="3" applyNumberFormat="1" applyFont="1" applyFill="1" applyBorder="1" applyAlignment="1">
      <alignment horizontal="right"/>
    </xf>
    <xf numFmtId="0" fontId="15" fillId="4" borderId="9" xfId="0" applyFont="1" applyFill="1" applyBorder="1"/>
    <xf numFmtId="164" fontId="15" fillId="4" borderId="9" xfId="3" applyNumberFormat="1" applyFont="1" applyFill="1" applyBorder="1" applyAlignment="1">
      <alignment horizontal="right"/>
    </xf>
    <xf numFmtId="0" fontId="0" fillId="0" borderId="0" xfId="0" applyFill="1"/>
    <xf numFmtId="0" fontId="10" fillId="0" borderId="0" xfId="0" applyFont="1"/>
    <xf numFmtId="0" fontId="12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10" fillId="0" borderId="12" xfId="0" applyFont="1" applyBorder="1"/>
    <xf numFmtId="0" fontId="0" fillId="0" borderId="13" xfId="0" applyBorder="1"/>
    <xf numFmtId="0" fontId="2" fillId="0" borderId="0" xfId="0" applyFont="1"/>
    <xf numFmtId="49" fontId="12" fillId="0" borderId="1" xfId="0" applyNumberFormat="1" applyFont="1" applyFill="1" applyBorder="1"/>
    <xf numFmtId="0" fontId="7" fillId="0" borderId="5" xfId="0" applyFont="1" applyBorder="1" applyAlignment="1">
      <alignment horizontal="center" vertical="center" wrapText="1"/>
    </xf>
    <xf numFmtId="168" fontId="0" fillId="0" borderId="0" xfId="0" applyNumberFormat="1" applyFill="1"/>
    <xf numFmtId="49" fontId="7" fillId="0" borderId="3" xfId="0" applyNumberFormat="1" applyFont="1" applyBorder="1" applyAlignment="1">
      <alignment horizontal="center" vertical="center" wrapText="1"/>
    </xf>
    <xf numFmtId="166" fontId="14" fillId="0" borderId="11" xfId="3" applyNumberFormat="1" applyFont="1" applyFill="1" applyBorder="1" applyAlignment="1">
      <alignment horizontal="right"/>
    </xf>
    <xf numFmtId="164" fontId="14" fillId="0" borderId="11" xfId="3" applyNumberFormat="1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166" fontId="0" fillId="0" borderId="0" xfId="0" applyNumberFormat="1" applyFill="1"/>
    <xf numFmtId="4" fontId="0" fillId="0" borderId="0" xfId="0" applyNumberFormat="1" applyFill="1"/>
    <xf numFmtId="2" fontId="0" fillId="0" borderId="0" xfId="0" applyNumberFormat="1" applyFill="1"/>
    <xf numFmtId="4" fontId="0" fillId="0" borderId="0" xfId="0" applyNumberFormat="1"/>
    <xf numFmtId="169" fontId="12" fillId="0" borderId="1" xfId="0" applyNumberFormat="1" applyFont="1" applyFill="1" applyBorder="1"/>
    <xf numFmtId="0" fontId="24" fillId="0" borderId="5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/>
    </xf>
    <xf numFmtId="169" fontId="9" fillId="3" borderId="1" xfId="0" applyNumberFormat="1" applyFont="1" applyFill="1" applyBorder="1"/>
    <xf numFmtId="169" fontId="10" fillId="3" borderId="1" xfId="0" applyNumberFormat="1" applyFont="1" applyFill="1" applyBorder="1"/>
    <xf numFmtId="0" fontId="12" fillId="5" borderId="9" xfId="0" applyFont="1" applyFill="1" applyBorder="1"/>
    <xf numFmtId="165" fontId="6" fillId="5" borderId="9" xfId="3" applyNumberFormat="1" applyFont="1" applyFill="1" applyBorder="1" applyAlignment="1">
      <alignment horizontal="right"/>
    </xf>
    <xf numFmtId="166" fontId="6" fillId="5" borderId="9" xfId="3" applyNumberFormat="1" applyFont="1" applyFill="1" applyBorder="1" applyAlignment="1">
      <alignment horizontal="right"/>
    </xf>
    <xf numFmtId="0" fontId="15" fillId="5" borderId="9" xfId="0" applyFont="1" applyFill="1" applyBorder="1"/>
    <xf numFmtId="164" fontId="15" fillId="5" borderId="9" xfId="3" applyNumberFormat="1" applyFont="1" applyFill="1" applyBorder="1" applyAlignment="1">
      <alignment horizontal="right"/>
    </xf>
    <xf numFmtId="169" fontId="12" fillId="0" borderId="4" xfId="0" applyNumberFormat="1" applyFont="1" applyFill="1" applyBorder="1"/>
    <xf numFmtId="165" fontId="15" fillId="5" borderId="9" xfId="3" applyNumberFormat="1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Fill="1" applyAlignment="1">
      <alignment horizontal="right"/>
    </xf>
    <xf numFmtId="0" fontId="28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70" fontId="9" fillId="3" borderId="1" xfId="0" applyNumberFormat="1" applyFont="1" applyFill="1" applyBorder="1"/>
    <xf numFmtId="2" fontId="9" fillId="3" borderId="1" xfId="0" applyNumberFormat="1" applyFont="1" applyFill="1" applyBorder="1"/>
  </cellXfs>
  <cellStyles count="41">
    <cellStyle name="Normal" xfId="5"/>
    <cellStyle name="Вертикальный итог" xfId="1"/>
    <cellStyle name="Обычный" xfId="0" builtinId="0"/>
    <cellStyle name="Обычный 2" xfId="6"/>
    <cellStyle name="Обычный 3" xfId="8"/>
    <cellStyle name="Обычный 4" xfId="10"/>
    <cellStyle name="Обычный 5" xfId="11"/>
    <cellStyle name="Обычный 6" xfId="13"/>
    <cellStyle name="Обычный 7" xfId="15"/>
    <cellStyle name="Обычный 8" xfId="24"/>
    <cellStyle name="Обычный 9" xfId="30"/>
    <cellStyle name="Основной стиль" xfId="2"/>
    <cellStyle name="Стиль 1" xfId="4"/>
    <cellStyle name="Финансовый [0]" xfId="3" builtinId="6"/>
    <cellStyle name="Финансовый [0] 2" xfId="16"/>
    <cellStyle name="Финансовый [0] 2 2" xfId="23"/>
    <cellStyle name="Финансовый 10" xfId="21"/>
    <cellStyle name="Финансовый 11" xfId="22"/>
    <cellStyle name="Финансовый 12" xfId="25"/>
    <cellStyle name="Финансовый 13" xfId="26"/>
    <cellStyle name="Финансовый 14" xfId="27"/>
    <cellStyle name="Финансовый 15" xfId="28"/>
    <cellStyle name="Финансовый 16" xfId="29"/>
    <cellStyle name="Финансовый 17" xfId="31"/>
    <cellStyle name="Финансовый 18" xfId="32"/>
    <cellStyle name="Финансовый 19" xfId="33"/>
    <cellStyle name="Финансовый 2" xfId="7"/>
    <cellStyle name="Финансовый 20" xfId="34"/>
    <cellStyle name="Финансовый 21" xfId="35"/>
    <cellStyle name="Финансовый 22" xfId="36"/>
    <cellStyle name="Финансовый 23" xfId="37"/>
    <cellStyle name="Финансовый 24" xfId="38"/>
    <cellStyle name="Финансовый 25" xfId="39"/>
    <cellStyle name="Финансовый 26" xfId="40"/>
    <cellStyle name="Финансовый 3" xfId="9"/>
    <cellStyle name="Финансовый 4" xfId="12"/>
    <cellStyle name="Финансовый 5" xfId="14"/>
    <cellStyle name="Финансовый 6" xfId="17"/>
    <cellStyle name="Финансовый 7" xfId="18"/>
    <cellStyle name="Финансовый 8" xfId="19"/>
    <cellStyle name="Финансовый 9" xfId="20"/>
  </cellStyles>
  <dxfs count="0"/>
  <tableStyles count="0" defaultTableStyle="TableStyleMedium2" defaultPivotStyle="PivotStyleLight16"/>
  <colors>
    <mruColors>
      <color rgb="FF00FF00"/>
      <color rgb="FFFF99CC"/>
      <color rgb="FF000000"/>
      <color rgb="FFFFFF66"/>
      <color rgb="FFFFFF99"/>
      <color rgb="FFCCFFFF"/>
      <color rgb="FF99CCFF"/>
      <color rgb="FFCCEC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1"/>
  <sheetViews>
    <sheetView zoomScale="90" workbookViewId="0">
      <pane xSplit="3" ySplit="7" topLeftCell="D284" activePane="bottomRight" state="frozen"/>
      <selection activeCell="E39" sqref="E39"/>
      <selection pane="topRight" activeCell="E39" sqref="E39"/>
      <selection pane="bottomLeft" activeCell="E39" sqref="E39"/>
      <selection pane="bottomRight" activeCell="F293" sqref="F293"/>
    </sheetView>
  </sheetViews>
  <sheetFormatPr defaultRowHeight="12.75" x14ac:dyDescent="0.2"/>
  <cols>
    <col min="1" max="1" width="5.7109375" customWidth="1"/>
    <col min="2" max="2" width="34.7109375" customWidth="1"/>
    <col min="3" max="3" width="18.140625" customWidth="1"/>
    <col min="4" max="4" width="19.140625" customWidth="1"/>
    <col min="5" max="5" width="18" customWidth="1"/>
  </cols>
  <sheetData>
    <row r="1" spans="1:5" ht="45.75" customHeight="1" x14ac:dyDescent="0.2">
      <c r="A1" s="60" t="s">
        <v>380</v>
      </c>
      <c r="B1" s="60"/>
      <c r="C1" s="60"/>
      <c r="D1" s="60"/>
      <c r="E1" s="60"/>
    </row>
    <row r="2" spans="1:5" ht="15.75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8" t="s">
        <v>347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>
        <v>812</v>
      </c>
      <c r="C4" s="55"/>
      <c r="D4" s="55"/>
      <c r="E4" s="58"/>
    </row>
    <row r="5" spans="1:5" ht="13.5" customHeight="1" x14ac:dyDescent="0.2">
      <c r="A5" s="52" t="s">
        <v>408</v>
      </c>
      <c r="B5" s="26" t="s">
        <v>382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346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8199183.1399999997</v>
      </c>
      <c r="E14" s="41">
        <v>8199183.1400000006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8199183.1399999997</v>
      </c>
      <c r="E15" s="38">
        <v>8199183.1400000006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3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4">SUM(C62:C68)</f>
        <v>0</v>
      </c>
      <c r="D61" s="41">
        <v>3571836.32</v>
      </c>
      <c r="E61" s="41">
        <v>3571836.32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3571836.32</v>
      </c>
      <c r="E62" s="38">
        <v>3571836.32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5">SUM(C70:C79)</f>
        <v>0</v>
      </c>
      <c r="D69" s="41">
        <v>23522780.899999999</v>
      </c>
      <c r="E69" s="41">
        <v>23522780.900000002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23522780.899999999</v>
      </c>
      <c r="E79" s="38">
        <v>23522780.900000002</v>
      </c>
    </row>
    <row r="80" spans="1:5" s="18" customFormat="1" ht="14.25" x14ac:dyDescent="0.2">
      <c r="A80" s="63"/>
      <c r="B80" s="63" t="s">
        <v>20</v>
      </c>
      <c r="C80" s="41">
        <f t="shared" ref="C80" si="6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7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8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9">SUM(C103:C110)</f>
        <v>0</v>
      </c>
      <c r="D102" s="41">
        <v>0</v>
      </c>
      <c r="E102" s="41">
        <v>0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0">SUM(C112:C117)</f>
        <v>0</v>
      </c>
      <c r="D111" s="41">
        <v>15349409.75</v>
      </c>
      <c r="E111" s="41">
        <v>14450579.109999999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15349409.75</v>
      </c>
      <c r="E112" s="38">
        <v>14450579.109999999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1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2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3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4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5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6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7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8">SUM(C199:C213)</f>
        <v>0</v>
      </c>
      <c r="D198" s="41">
        <v>0</v>
      </c>
      <c r="E198" s="41">
        <v>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0</v>
      </c>
      <c r="E199" s="38">
        <v>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19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0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1">SUM(C242:C249)</f>
        <v>0</v>
      </c>
      <c r="D241" s="41">
        <v>13226475.73</v>
      </c>
      <c r="E241" s="41">
        <v>12581511.810000001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13226475.73</v>
      </c>
      <c r="E242" s="38">
        <v>12581511.810000001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2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3">SUM(C262:C268)</f>
        <v>0</v>
      </c>
      <c r="D261" s="41">
        <v>0</v>
      </c>
      <c r="E261" s="41">
        <v>0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4">SUM(C270:C277)</f>
        <v>0</v>
      </c>
      <c r="D269" s="41">
        <v>0</v>
      </c>
      <c r="E269" s="41">
        <v>0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0</v>
      </c>
      <c r="E270" s="38">
        <v>0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5">SUM(C279:C286)</f>
        <v>0</v>
      </c>
      <c r="D278" s="41">
        <v>24069866.57</v>
      </c>
      <c r="E278" s="41">
        <v>24069866.57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24069866.57</v>
      </c>
      <c r="E280" s="38">
        <v>24069866.57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6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5">
        <f t="shared" ref="D297:E297" si="27">D14+D26+D42+D53+D61+D69+D80+D84+D95+D102+D111+D118+D134+D144+D153+D161+D175+D189+D198+D214+D234+D241+D250+D261+D269+D278+D287</f>
        <v>87939552.409999996</v>
      </c>
      <c r="E297" s="45">
        <f t="shared" si="27"/>
        <v>86395757.849999994</v>
      </c>
    </row>
    <row r="298" spans="1:5" ht="17.25" thickTop="1" thickBot="1" x14ac:dyDescent="0.3">
      <c r="B298" s="12" t="s">
        <v>46</v>
      </c>
      <c r="C298" s="13">
        <v>0</v>
      </c>
      <c r="D298" s="14">
        <v>0</v>
      </c>
    </row>
    <row r="299" spans="1:5" ht="16.5" thickTop="1" thickBot="1" x14ac:dyDescent="0.3">
      <c r="A299" s="46"/>
      <c r="B299" s="46" t="s">
        <v>0</v>
      </c>
      <c r="C299" s="47">
        <f t="shared" ref="C299:E299" si="28">C297+C298</f>
        <v>0</v>
      </c>
      <c r="D299" s="45">
        <f t="shared" si="28"/>
        <v>87939552.409999996</v>
      </c>
      <c r="E299" s="45">
        <f t="shared" si="28"/>
        <v>86395757.849999994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17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  <row r="321" spans="4:4" x14ac:dyDescent="0.2">
      <c r="D321" s="17"/>
    </row>
  </sheetData>
  <mergeCells count="4">
    <mergeCell ref="C3:C6"/>
    <mergeCell ref="D3:D6"/>
    <mergeCell ref="E3:E6"/>
    <mergeCell ref="A1:E1"/>
  </mergeCells>
  <pageMargins left="0.75" right="0.75" top="1" bottom="1" header="0.5" footer="0.5"/>
  <pageSetup paperSize="9" orientation="portrait" r:id="rId1"/>
  <headerFooter alignWithMargins="0"/>
  <ignoredErrors>
    <ignoredError sqref="B6 B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21"/>
  <sheetViews>
    <sheetView zoomScale="9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4.140625" customWidth="1"/>
    <col min="2" max="2" width="37" customWidth="1"/>
    <col min="3" max="3" width="18.5703125" customWidth="1"/>
    <col min="4" max="4" width="17.85546875" customWidth="1"/>
    <col min="5" max="5" width="19.42578125" customWidth="1"/>
  </cols>
  <sheetData>
    <row r="1" spans="1:5" ht="60.75" customHeight="1" x14ac:dyDescent="0.2">
      <c r="A1" s="61" t="s">
        <v>371</v>
      </c>
      <c r="B1" s="61"/>
      <c r="C1" s="61"/>
      <c r="D1" s="61"/>
      <c r="E1" s="61"/>
    </row>
    <row r="2" spans="1:5" ht="20.25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">
        <v>817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1" t="s">
        <v>358</v>
      </c>
      <c r="C4" s="55"/>
      <c r="D4" s="55"/>
      <c r="E4" s="58"/>
    </row>
    <row r="5" spans="1:5" ht="13.5" customHeight="1" x14ac:dyDescent="0.2">
      <c r="A5" s="52" t="s">
        <v>408</v>
      </c>
      <c r="B5" s="32" t="s">
        <v>392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194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0</v>
      </c>
      <c r="E14" s="41">
        <v>0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0</v>
      </c>
      <c r="E15" s="38">
        <v>0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0</v>
      </c>
      <c r="E61" s="41">
        <v>0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0</v>
      </c>
      <c r="E62" s="38">
        <v>0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0</v>
      </c>
      <c r="E69" s="41">
        <v>0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0</v>
      </c>
      <c r="E79" s="38">
        <v>0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1721540.4199999997</v>
      </c>
      <c r="E102" s="41">
        <v>1721540.42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1721540.4199999997</v>
      </c>
      <c r="E104" s="38">
        <v>1721540.42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0</v>
      </c>
      <c r="E111" s="41">
        <v>0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0</v>
      </c>
      <c r="E112" s="38">
        <v>0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0</v>
      </c>
      <c r="E198" s="41">
        <v>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0</v>
      </c>
      <c r="E199" s="38">
        <v>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0</v>
      </c>
      <c r="E241" s="41">
        <v>0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0</v>
      </c>
      <c r="E242" s="38">
        <v>0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0</v>
      </c>
      <c r="D261" s="41">
        <v>0</v>
      </c>
      <c r="E261" s="41">
        <v>0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0</v>
      </c>
      <c r="D269" s="41">
        <v>0</v>
      </c>
      <c r="E269" s="41">
        <v>0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0</v>
      </c>
      <c r="E270" s="38">
        <v>0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6">SUM(C279:C286)</f>
        <v>0</v>
      </c>
      <c r="D278" s="41">
        <v>0</v>
      </c>
      <c r="E278" s="41">
        <v>0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0</v>
      </c>
      <c r="E280" s="38">
        <v>0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7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5">
        <f t="shared" ref="D297:E297" si="28">D14+D26+D42+D53+D61+D69+D80+D84+D95+D102+D111+D118+D134+D144+D153+D161+D175+D189+D198+D214+D234+D241+D250+D261+D269+D278+D287</f>
        <v>1721540.4199999997</v>
      </c>
      <c r="E297" s="45">
        <f t="shared" si="28"/>
        <v>1721540.42</v>
      </c>
    </row>
    <row r="298" spans="1:5" ht="17.25" thickTop="1" thickBot="1" x14ac:dyDescent="0.3">
      <c r="B298" s="12" t="s">
        <v>46</v>
      </c>
      <c r="C298" s="13">
        <v>0</v>
      </c>
      <c r="D298" s="14">
        <v>0</v>
      </c>
    </row>
    <row r="299" spans="1:5" ht="16.5" thickTop="1" thickBot="1" x14ac:dyDescent="0.3">
      <c r="A299" s="46"/>
      <c r="B299" s="46" t="s">
        <v>0</v>
      </c>
      <c r="C299" s="47">
        <f t="shared" ref="C299:E299" si="29">C297+C298</f>
        <v>0</v>
      </c>
      <c r="D299" s="45">
        <f t="shared" si="29"/>
        <v>1721540.4199999997</v>
      </c>
      <c r="E299" s="45">
        <f t="shared" si="29"/>
        <v>1721540.42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17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  <row r="321" spans="4:4" x14ac:dyDescent="0.2">
      <c r="D321" s="17"/>
    </row>
  </sheetData>
  <mergeCells count="4">
    <mergeCell ref="C3:C6"/>
    <mergeCell ref="D3:D6"/>
    <mergeCell ref="E3:E6"/>
    <mergeCell ref="A1:E1"/>
  </mergeCells>
  <pageMargins left="0.75" right="0.75" top="1" bottom="1" header="0.5" footer="0.5"/>
  <pageSetup paperSize="9" orientation="portrait" r:id="rId1"/>
  <headerFooter alignWithMargins="0"/>
  <ignoredErrors>
    <ignoredError sqref="B4:B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21"/>
  <sheetViews>
    <sheetView zoomScale="80" zoomScaleNormal="8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4.140625" customWidth="1"/>
    <col min="2" max="2" width="37" customWidth="1"/>
    <col min="3" max="3" width="19.140625" customWidth="1"/>
    <col min="4" max="4" width="20.85546875" customWidth="1"/>
    <col min="5" max="5" width="19.28515625" customWidth="1"/>
  </cols>
  <sheetData>
    <row r="1" spans="1:5" ht="36" customHeight="1" x14ac:dyDescent="0.2">
      <c r="A1" s="61" t="s">
        <v>397</v>
      </c>
      <c r="B1" s="61"/>
      <c r="C1" s="61"/>
      <c r="D1" s="61"/>
      <c r="E1" s="61"/>
    </row>
    <row r="2" spans="1:5" ht="18" customHeight="1" thickBot="1" x14ac:dyDescent="0.35">
      <c r="B2" s="1"/>
      <c r="E2" s="51" t="s">
        <v>405</v>
      </c>
    </row>
    <row r="3" spans="1:5" ht="15" customHeight="1" thickTop="1" x14ac:dyDescent="0.25">
      <c r="A3" s="53" t="s">
        <v>406</v>
      </c>
      <c r="B3" s="2">
        <v>840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1" t="s">
        <v>398</v>
      </c>
      <c r="C4" s="55"/>
      <c r="D4" s="55"/>
      <c r="E4" s="58"/>
    </row>
    <row r="5" spans="1:5" ht="13.5" customHeight="1" x14ac:dyDescent="0.2">
      <c r="A5" s="52" t="s">
        <v>408</v>
      </c>
      <c r="B5" s="31" t="s">
        <v>399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346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0</v>
      </c>
      <c r="E14" s="41">
        <v>0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0</v>
      </c>
      <c r="E15" s="38">
        <v>0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0</v>
      </c>
      <c r="E61" s="41">
        <v>0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0</v>
      </c>
      <c r="E62" s="38">
        <v>0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0</v>
      </c>
      <c r="E69" s="41">
        <v>0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0</v>
      </c>
      <c r="E79" s="38">
        <v>0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0</v>
      </c>
      <c r="E102" s="41">
        <v>0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0</v>
      </c>
      <c r="E111" s="41">
        <v>0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0</v>
      </c>
      <c r="E112" s="38">
        <v>0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180500</v>
      </c>
      <c r="E198" s="41">
        <v>180500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180500</v>
      </c>
      <c r="E199" s="38">
        <v>180500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0</v>
      </c>
      <c r="E241" s="41">
        <v>0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0</v>
      </c>
      <c r="E242" s="38">
        <v>0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0</v>
      </c>
      <c r="D261" s="41">
        <v>0</v>
      </c>
      <c r="E261" s="41">
        <v>0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0</v>
      </c>
      <c r="D269" s="41">
        <v>5415000</v>
      </c>
      <c r="E269" s="41">
        <v>5415000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5415000</v>
      </c>
      <c r="E270" s="38">
        <v>5415000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6">SUM(C279:C286)</f>
        <v>0</v>
      </c>
      <c r="D278" s="41">
        <v>0</v>
      </c>
      <c r="E278" s="41">
        <v>0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0</v>
      </c>
      <c r="E280" s="38">
        <v>0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7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10"/>
      <c r="B297" s="10" t="s">
        <v>45</v>
      </c>
      <c r="C297" s="11">
        <f>SUM(C8:C288)</f>
        <v>0</v>
      </c>
      <c r="D297" s="11">
        <f t="shared" ref="D297:E297" si="28">D14+D26+D42+D53+D61+D69+D80+D84+D95+D102+D111+D118+D134+D144+D153+D161+D175+D189+D198+D214+D234+D241+D250+D261+D269+D278+D287</f>
        <v>5595500</v>
      </c>
      <c r="E297" s="11">
        <f t="shared" si="28"/>
        <v>5595500</v>
      </c>
    </row>
    <row r="298" spans="1:5" ht="17.25" thickTop="1" thickBot="1" x14ac:dyDescent="0.3">
      <c r="B298" s="12" t="s">
        <v>46</v>
      </c>
      <c r="C298" s="13">
        <v>0</v>
      </c>
      <c r="D298" s="14">
        <v>0</v>
      </c>
    </row>
    <row r="299" spans="1:5" ht="16.5" thickTop="1" thickBot="1" x14ac:dyDescent="0.3">
      <c r="A299" s="15"/>
      <c r="B299" s="15" t="s">
        <v>0</v>
      </c>
      <c r="C299" s="16">
        <f t="shared" ref="C299:E299" si="29">C297+C298</f>
        <v>0</v>
      </c>
      <c r="D299" s="11">
        <f t="shared" si="29"/>
        <v>5595500</v>
      </c>
      <c r="E299" s="11">
        <f t="shared" si="29"/>
        <v>5595500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17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  <row r="321" spans="4:4" x14ac:dyDescent="0.2">
      <c r="D321" s="17"/>
    </row>
  </sheetData>
  <mergeCells count="4">
    <mergeCell ref="C3:C6"/>
    <mergeCell ref="D3:D6"/>
    <mergeCell ref="E3:E6"/>
    <mergeCell ref="A1:E1"/>
  </mergeCells>
  <pageMargins left="0.75" right="0.75" top="1" bottom="1" header="0.5" footer="0.5"/>
  <pageSetup paperSize="9" orientation="portrait" r:id="rId1"/>
  <headerFooter alignWithMargins="0"/>
  <ignoredErrors>
    <ignoredError sqref="B4 B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321"/>
  <sheetViews>
    <sheetView zoomScale="80" zoomScaleNormal="8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4.140625" customWidth="1"/>
    <col min="2" max="2" width="37" customWidth="1"/>
    <col min="3" max="3" width="21.140625" customWidth="1"/>
    <col min="4" max="4" width="19.5703125" customWidth="1"/>
    <col min="5" max="5" width="18.5703125" customWidth="1"/>
  </cols>
  <sheetData>
    <row r="1" spans="1:5" ht="22.5" customHeight="1" x14ac:dyDescent="0.2">
      <c r="A1" s="61" t="s">
        <v>401</v>
      </c>
      <c r="B1" s="61"/>
      <c r="C1" s="61"/>
      <c r="D1" s="61"/>
      <c r="E1" s="61"/>
    </row>
    <row r="2" spans="1:5" ht="17.25" customHeight="1" thickBot="1" x14ac:dyDescent="0.35">
      <c r="B2" s="1"/>
      <c r="E2" s="51" t="s">
        <v>405</v>
      </c>
    </row>
    <row r="3" spans="1:5" ht="15" customHeight="1" thickTop="1" x14ac:dyDescent="0.25">
      <c r="A3" s="53" t="s">
        <v>406</v>
      </c>
      <c r="B3" s="28" t="s">
        <v>398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>
        <v>840</v>
      </c>
      <c r="C4" s="55"/>
      <c r="D4" s="55"/>
      <c r="E4" s="58"/>
    </row>
    <row r="5" spans="1:5" ht="13.5" customHeight="1" x14ac:dyDescent="0.2">
      <c r="A5" s="52" t="s">
        <v>408</v>
      </c>
      <c r="B5" s="39" t="s">
        <v>400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346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0</v>
      </c>
      <c r="E14" s="41">
        <v>0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0</v>
      </c>
      <c r="E15" s="38">
        <v>0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0</v>
      </c>
      <c r="E61" s="41">
        <v>0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0</v>
      </c>
      <c r="E62" s="38">
        <v>0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0</v>
      </c>
      <c r="E69" s="41">
        <v>0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0</v>
      </c>
      <c r="E79" s="38">
        <v>0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0</v>
      </c>
      <c r="E102" s="41">
        <v>0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0</v>
      </c>
      <c r="E111" s="41">
        <v>0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0</v>
      </c>
      <c r="E112" s="38">
        <v>0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9500</v>
      </c>
      <c r="E198" s="41">
        <v>9500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9500</v>
      </c>
      <c r="E199" s="38">
        <v>9500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0</v>
      </c>
      <c r="E241" s="41">
        <v>0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0</v>
      </c>
      <c r="E242" s="38">
        <v>0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0</v>
      </c>
      <c r="D261" s="41">
        <v>0</v>
      </c>
      <c r="E261" s="41">
        <v>0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0</v>
      </c>
      <c r="D269" s="41">
        <v>285000</v>
      </c>
      <c r="E269" s="41">
        <v>285000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285000</v>
      </c>
      <c r="E270" s="38">
        <v>285000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6">SUM(C279:C286)</f>
        <v>0</v>
      </c>
      <c r="D278" s="41">
        <v>0</v>
      </c>
      <c r="E278" s="41">
        <v>0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0</v>
      </c>
      <c r="E280" s="38">
        <v>0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7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5">
        <f t="shared" ref="D297:E297" si="28">D14+D26+D42+D53+D61+D69+D80+D84+D95+D102+D111+D118+D134+D144+D153+D161+D175+D189+D198+D214+D234+D241+D250+D261+D269+D278+D287</f>
        <v>294500</v>
      </c>
      <c r="E297" s="44">
        <f t="shared" si="28"/>
        <v>294500</v>
      </c>
    </row>
    <row r="298" spans="1:5" ht="17.25" thickTop="1" thickBot="1" x14ac:dyDescent="0.3">
      <c r="B298" s="12" t="s">
        <v>46</v>
      </c>
      <c r="C298" s="13">
        <v>0</v>
      </c>
      <c r="D298" s="14">
        <v>0</v>
      </c>
    </row>
    <row r="299" spans="1:5" ht="16.5" thickTop="1" thickBot="1" x14ac:dyDescent="0.3">
      <c r="A299" s="46"/>
      <c r="B299" s="46" t="s">
        <v>0</v>
      </c>
      <c r="C299" s="47">
        <f t="shared" ref="C299:E299" si="29">C297+C298</f>
        <v>0</v>
      </c>
      <c r="D299" s="44">
        <f t="shared" si="29"/>
        <v>294500</v>
      </c>
      <c r="E299" s="44">
        <f t="shared" si="29"/>
        <v>294500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17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  <row r="321" spans="4:4" x14ac:dyDescent="0.2">
      <c r="D321" s="17"/>
    </row>
  </sheetData>
  <mergeCells count="4">
    <mergeCell ref="C3:C6"/>
    <mergeCell ref="D3:D6"/>
    <mergeCell ref="E3:E6"/>
    <mergeCell ref="A1:E1"/>
  </mergeCells>
  <pageMargins left="0.75" right="0.75" top="1" bottom="1" header="0.5" footer="0.5"/>
  <pageSetup paperSize="9" orientation="portrait" r:id="rId1"/>
  <headerFooter alignWithMargins="0"/>
  <ignoredErrors>
    <ignoredError sqref="B3 B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0"/>
  <sheetViews>
    <sheetView workbookViewId="0">
      <selection activeCell="H14" sqref="H14"/>
    </sheetView>
  </sheetViews>
  <sheetFormatPr defaultRowHeight="12.75" x14ac:dyDescent="0.2"/>
  <cols>
    <col min="1" max="1" width="17.28515625" customWidth="1"/>
  </cols>
  <sheetData>
    <row r="4" spans="1:1" x14ac:dyDescent="0.2">
      <c r="A4" s="37"/>
    </row>
    <row r="6" spans="1:1" x14ac:dyDescent="0.2">
      <c r="A6" s="37"/>
    </row>
    <row r="8" spans="1:1" x14ac:dyDescent="0.2">
      <c r="A8" s="37"/>
    </row>
    <row r="10" spans="1:1" x14ac:dyDescent="0.2">
      <c r="A10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3"/>
  <sheetViews>
    <sheetView tabSelected="1" zoomScale="9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5.7109375" customWidth="1"/>
    <col min="2" max="2" width="34.7109375" customWidth="1"/>
    <col min="3" max="3" width="16.7109375" customWidth="1"/>
    <col min="4" max="4" width="17.28515625" customWidth="1"/>
    <col min="5" max="5" width="15.7109375" customWidth="1"/>
  </cols>
  <sheetData>
    <row r="1" spans="1:5" ht="33.75" customHeight="1" x14ac:dyDescent="0.2">
      <c r="A1" s="61" t="s">
        <v>381</v>
      </c>
      <c r="B1" s="61"/>
      <c r="C1" s="61"/>
      <c r="D1" s="61"/>
      <c r="E1" s="61"/>
    </row>
    <row r="2" spans="1:5" ht="20.25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8" t="s">
        <v>347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>
        <v>812</v>
      </c>
      <c r="C4" s="55"/>
      <c r="D4" s="55"/>
      <c r="E4" s="58"/>
    </row>
    <row r="5" spans="1:5" ht="13.5" customHeight="1" x14ac:dyDescent="0.2">
      <c r="A5" s="52" t="s">
        <v>408</v>
      </c>
      <c r="B5" s="26" t="s">
        <v>383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346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3362822.87</v>
      </c>
      <c r="E14" s="41">
        <v>3362822.8699999996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3362822.87</v>
      </c>
      <c r="E15" s="38">
        <v>3362822.8699999996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1099358.19</v>
      </c>
      <c r="E61" s="41">
        <v>1099358.19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1099358.19</v>
      </c>
      <c r="E62" s="38">
        <v>1099358.19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8537823.5199999996</v>
      </c>
      <c r="E69" s="41">
        <v>8537823.5199999996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8537823.5199999996</v>
      </c>
      <c r="E79" s="38">
        <v>8537823.5199999996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0</v>
      </c>
      <c r="E102" s="41">
        <v>0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6295425.4399999995</v>
      </c>
      <c r="E111" s="41">
        <v>5926777.96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6295425.4399999995</v>
      </c>
      <c r="E112" s="38">
        <v>5926777.96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0</v>
      </c>
      <c r="E198" s="41">
        <v>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0</v>
      </c>
      <c r="E199" s="38">
        <v>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5424722.7199999997</v>
      </c>
      <c r="E241" s="41">
        <v>5160196.4400000004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5424722.7199999997</v>
      </c>
      <c r="E242" s="38">
        <v>5160196.4400000004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0</v>
      </c>
      <c r="D261" s="41">
        <v>0</v>
      </c>
      <c r="E261" s="41">
        <v>0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0</v>
      </c>
      <c r="D269" s="41">
        <v>0</v>
      </c>
      <c r="E269" s="41">
        <v>0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0</v>
      </c>
      <c r="E270" s="38">
        <v>0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6">SUM(C279:C286)</f>
        <v>0</v>
      </c>
      <c r="D278" s="41">
        <v>8861703.4400000013</v>
      </c>
      <c r="E278" s="41">
        <v>8861703.4399999995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8861703.4400000013</v>
      </c>
      <c r="E280" s="38">
        <v>8861703.4399999995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7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5">
        <f t="shared" ref="D297:E297" si="28">D14+D26+D42+D53+D61+D69+D80+D84+D95+D102+D111+D118+D134+D144+D153+D161+D175+D189+D198+D214+D234+D241+D250+D261+D269+D278+D287</f>
        <v>33581856.18</v>
      </c>
      <c r="E297" s="45">
        <f t="shared" si="28"/>
        <v>32948682.420000002</v>
      </c>
    </row>
    <row r="298" spans="1:5" ht="17.25" thickTop="1" thickBot="1" x14ac:dyDescent="0.3">
      <c r="B298" s="12" t="s">
        <v>46</v>
      </c>
      <c r="C298" s="13">
        <v>0</v>
      </c>
      <c r="D298" s="29">
        <v>0</v>
      </c>
      <c r="E298" s="48"/>
    </row>
    <row r="299" spans="1:5" ht="16.5" thickTop="1" thickBot="1" x14ac:dyDescent="0.3">
      <c r="A299" s="46"/>
      <c r="B299" s="46" t="s">
        <v>0</v>
      </c>
      <c r="C299" s="47">
        <f t="shared" ref="C299:E299" si="29">C297+C298</f>
        <v>0</v>
      </c>
      <c r="D299" s="45">
        <f t="shared" si="29"/>
        <v>33581856.18</v>
      </c>
      <c r="E299" s="45">
        <f t="shared" si="29"/>
        <v>32948682.420000002</v>
      </c>
    </row>
    <row r="300" spans="1:5" ht="13.5" thickTop="1" x14ac:dyDescent="0.2">
      <c r="D300" s="17"/>
    </row>
    <row r="301" spans="1:5" x14ac:dyDescent="0.2">
      <c r="D301" s="34"/>
      <c r="E301" s="40"/>
    </row>
    <row r="302" spans="1:5" x14ac:dyDescent="0.2">
      <c r="D302" s="27"/>
      <c r="E302" s="33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  <row r="321" spans="4:4" x14ac:dyDescent="0.2">
      <c r="D321" s="17"/>
    </row>
    <row r="322" spans="4:4" x14ac:dyDescent="0.2">
      <c r="D322" s="17"/>
    </row>
    <row r="323" spans="4:4" x14ac:dyDescent="0.2">
      <c r="D323" s="17"/>
    </row>
  </sheetData>
  <mergeCells count="4">
    <mergeCell ref="C3:C6"/>
    <mergeCell ref="D3:D6"/>
    <mergeCell ref="E3:E6"/>
    <mergeCell ref="A1:E1"/>
  </mergeCells>
  <pageMargins left="0.75" right="0.75" top="1" bottom="1" header="0.5" footer="0.5"/>
  <pageSetup paperSize="9" orientation="portrait" r:id="rId1"/>
  <headerFooter alignWithMargins="0"/>
  <ignoredErrors>
    <ignoredError sqref="B3 B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 enableFormatConditionsCalculation="0">
    <tabColor rgb="FF92D050"/>
  </sheetPr>
  <dimension ref="A1:E321"/>
  <sheetViews>
    <sheetView zoomScale="80" zoomScaleNormal="8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5.7109375" customWidth="1"/>
    <col min="2" max="2" width="34.7109375" customWidth="1"/>
    <col min="3" max="3" width="18.7109375" customWidth="1"/>
    <col min="4" max="4" width="17.5703125" customWidth="1"/>
    <col min="5" max="5" width="16.140625" customWidth="1"/>
  </cols>
  <sheetData>
    <row r="1" spans="1:5" ht="21" customHeight="1" x14ac:dyDescent="0.2">
      <c r="A1" s="61" t="s">
        <v>369</v>
      </c>
      <c r="B1" s="61"/>
      <c r="C1" s="61"/>
      <c r="D1" s="61"/>
      <c r="E1" s="61"/>
    </row>
    <row r="2" spans="1:5" ht="14.25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8" t="s">
        <v>348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>
        <v>812</v>
      </c>
      <c r="C4" s="55"/>
      <c r="D4" s="55"/>
      <c r="E4" s="58"/>
    </row>
    <row r="5" spans="1:5" ht="13.5" customHeight="1" x14ac:dyDescent="0.2">
      <c r="A5" s="52" t="s">
        <v>408</v>
      </c>
      <c r="B5" s="3" t="s">
        <v>385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346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D7" si="0">B7+1</f>
        <v>3</v>
      </c>
      <c r="D7" s="7">
        <f t="shared" si="0"/>
        <v>4</v>
      </c>
      <c r="E7" s="7">
        <f>D7+1</f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560868</v>
      </c>
      <c r="E14" s="41">
        <v>560868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560868</v>
      </c>
      <c r="E15" s="38">
        <v>560868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0</v>
      </c>
      <c r="E61" s="41">
        <v>0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0</v>
      </c>
      <c r="E62" s="38">
        <v>0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.75" customHeight="1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69650</v>
      </c>
      <c r="E69" s="41">
        <v>69650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69650</v>
      </c>
      <c r="E73" s="38">
        <v>69650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0</v>
      </c>
      <c r="E79" s="38">
        <v>0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650831</v>
      </c>
      <c r="E102" s="41">
        <v>650831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650831</v>
      </c>
      <c r="E103" s="38">
        <v>650831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213686.2</v>
      </c>
      <c r="E111" s="41">
        <v>213686.2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213686.2</v>
      </c>
      <c r="E112" s="38">
        <v>213686.2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0</v>
      </c>
      <c r="E198" s="41">
        <v>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0</v>
      </c>
      <c r="E199" s="38">
        <v>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0</v>
      </c>
      <c r="E241" s="41">
        <v>0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0</v>
      </c>
      <c r="E242" s="38">
        <v>0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0</v>
      </c>
      <c r="D261" s="41">
        <v>190020.6</v>
      </c>
      <c r="E261" s="41">
        <v>190020.6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190020.6</v>
      </c>
      <c r="E267" s="38">
        <v>190020.6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0</v>
      </c>
      <c r="D269" s="41">
        <v>0</v>
      </c>
      <c r="E269" s="41">
        <v>0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0</v>
      </c>
      <c r="E270" s="38">
        <v>0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>SUM(C279:C286)</f>
        <v>0</v>
      </c>
      <c r="D278" s="41">
        <v>0</v>
      </c>
      <c r="E278" s="41">
        <v>0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0</v>
      </c>
      <c r="E280" s="38">
        <v>0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6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5">
        <f t="shared" ref="D297:E297" si="27">D14+D26+D42+D53+D61+D69+D80+D84+D95+D102+D111+D118+D134+D144+D153+D161+D175+D189+D198+D214+D234+D241+D250+D261+D269+D278+D287</f>
        <v>1685055.8</v>
      </c>
      <c r="E297" s="45">
        <f t="shared" si="27"/>
        <v>1685055.8</v>
      </c>
    </row>
    <row r="298" spans="1:5" ht="17.25" thickTop="1" thickBot="1" x14ac:dyDescent="0.3">
      <c r="B298" s="12" t="s">
        <v>46</v>
      </c>
      <c r="C298" s="13">
        <v>0</v>
      </c>
      <c r="D298" s="29">
        <v>0</v>
      </c>
    </row>
    <row r="299" spans="1:5" ht="16.5" thickTop="1" thickBot="1" x14ac:dyDescent="0.3">
      <c r="A299" s="46"/>
      <c r="B299" s="46" t="s">
        <v>0</v>
      </c>
      <c r="C299" s="47">
        <f t="shared" ref="C299:E299" si="28">C297+C298</f>
        <v>0</v>
      </c>
      <c r="D299" s="45">
        <f t="shared" si="28"/>
        <v>1685055.8</v>
      </c>
      <c r="E299" s="45">
        <f t="shared" si="28"/>
        <v>1685055.8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35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  <row r="321" spans="4:4" x14ac:dyDescent="0.2">
      <c r="D321" s="17"/>
    </row>
  </sheetData>
  <mergeCells count="4">
    <mergeCell ref="C3:C6"/>
    <mergeCell ref="D3:D6"/>
    <mergeCell ref="E3:E6"/>
    <mergeCell ref="A1:E1"/>
  </mergeCells>
  <phoneticPr fontId="16" type="noConversion"/>
  <pageMargins left="0.75" right="0.75" top="1" bottom="1" header="0.5" footer="0.5"/>
  <pageSetup paperSize="9" orientation="portrait" r:id="rId1"/>
  <headerFooter alignWithMargins="0"/>
  <ignoredErrors>
    <ignoredError sqref="B3 B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21"/>
  <sheetViews>
    <sheetView zoomScale="84" zoomScaleNormal="84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5.7109375" customWidth="1"/>
    <col min="2" max="2" width="34.7109375" customWidth="1"/>
    <col min="3" max="3" width="17.140625" customWidth="1"/>
    <col min="4" max="4" width="18" customWidth="1"/>
    <col min="5" max="5" width="19" customWidth="1"/>
  </cols>
  <sheetData>
    <row r="1" spans="1:5" ht="18" customHeight="1" x14ac:dyDescent="0.2">
      <c r="A1" s="61" t="s">
        <v>361</v>
      </c>
      <c r="B1" s="61"/>
      <c r="C1" s="61"/>
      <c r="D1" s="61"/>
      <c r="E1" s="61"/>
    </row>
    <row r="2" spans="1:5" ht="20.25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8" t="s">
        <v>348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>
        <v>812</v>
      </c>
      <c r="C4" s="55"/>
      <c r="D4" s="55"/>
      <c r="E4" s="58"/>
    </row>
    <row r="5" spans="1:5" ht="13.5" customHeight="1" x14ac:dyDescent="0.2">
      <c r="A5" s="52" t="s">
        <v>408</v>
      </c>
      <c r="B5" s="26" t="s">
        <v>396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194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0</v>
      </c>
      <c r="E14" s="41">
        <v>0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0</v>
      </c>
      <c r="E15" s="38">
        <v>0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0</v>
      </c>
      <c r="E61" s="41">
        <v>0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0</v>
      </c>
      <c r="E62" s="38">
        <v>0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6035025</v>
      </c>
      <c r="E69" s="41">
        <v>5766266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835025</v>
      </c>
      <c r="E73" s="38">
        <v>566266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5200000</v>
      </c>
      <c r="E79" s="38">
        <v>5200000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0</v>
      </c>
      <c r="E102" s="41">
        <v>0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4362381</v>
      </c>
      <c r="E111" s="41">
        <v>3359033.37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4362381</v>
      </c>
      <c r="E112" s="38">
        <v>3359033.37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0</v>
      </c>
      <c r="E198" s="41">
        <v>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0</v>
      </c>
      <c r="E199" s="38">
        <v>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3948884</v>
      </c>
      <c r="E241" s="41">
        <v>3948884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3948884</v>
      </c>
      <c r="E242" s="38">
        <v>3948884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4.25" x14ac:dyDescent="0.2">
      <c r="A261" s="63"/>
      <c r="B261" s="63" t="s">
        <v>39</v>
      </c>
      <c r="C261" s="41">
        <f t="shared" ref="C261" si="24">SUM(C262:C268)</f>
        <v>0</v>
      </c>
      <c r="D261" s="41">
        <v>0</v>
      </c>
      <c r="E261" s="41">
        <v>0</v>
      </c>
    </row>
    <row r="262" spans="1:5" ht="15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4.25" x14ac:dyDescent="0.2">
      <c r="A269" s="63"/>
      <c r="B269" s="63" t="s">
        <v>40</v>
      </c>
      <c r="C269" s="41">
        <f t="shared" ref="C269" si="25">SUM(C270:C277)</f>
        <v>0</v>
      </c>
      <c r="D269" s="41">
        <v>2566232</v>
      </c>
      <c r="E269" s="41">
        <v>2566232</v>
      </c>
    </row>
    <row r="270" spans="1:5" ht="15" x14ac:dyDescent="0.25">
      <c r="A270" s="8" t="s">
        <v>41</v>
      </c>
      <c r="B270" s="8" t="s">
        <v>431</v>
      </c>
      <c r="C270" s="38">
        <v>0</v>
      </c>
      <c r="D270" s="38">
        <v>2566232</v>
      </c>
      <c r="E270" s="38">
        <v>2566232</v>
      </c>
    </row>
    <row r="271" spans="1:5" ht="15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4.25" x14ac:dyDescent="0.2">
      <c r="A278" s="63"/>
      <c r="B278" s="63" t="s">
        <v>42</v>
      </c>
      <c r="C278" s="41">
        <f t="shared" ref="C278" si="26">SUM(C279:C286)</f>
        <v>0</v>
      </c>
      <c r="D278" s="41">
        <v>2343391</v>
      </c>
      <c r="E278" s="41">
        <v>2343391</v>
      </c>
    </row>
    <row r="279" spans="1:5" ht="15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x14ac:dyDescent="0.25">
      <c r="A280" s="8" t="s">
        <v>57</v>
      </c>
      <c r="B280" s="9" t="s">
        <v>356</v>
      </c>
      <c r="C280" s="38">
        <v>0</v>
      </c>
      <c r="D280" s="38">
        <v>2343391</v>
      </c>
      <c r="E280" s="38">
        <v>2343391</v>
      </c>
    </row>
    <row r="281" spans="1:5" ht="15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4.25" x14ac:dyDescent="0.2">
      <c r="A287" s="63"/>
      <c r="B287" s="63" t="s">
        <v>43</v>
      </c>
      <c r="C287" s="41">
        <f t="shared" ref="C287" si="27">SUM(C288:C296)</f>
        <v>0</v>
      </c>
      <c r="D287" s="41">
        <v>8247213</v>
      </c>
      <c r="E287" s="41">
        <v>8247212.75</v>
      </c>
    </row>
    <row r="288" spans="1:5" s="23" customFormat="1" ht="15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.75" thickBot="1" x14ac:dyDescent="0.3">
      <c r="A296" s="8" t="s">
        <v>133</v>
      </c>
      <c r="B296" s="9" t="s">
        <v>433</v>
      </c>
      <c r="C296" s="38">
        <v>0</v>
      </c>
      <c r="D296" s="38">
        <v>8247213</v>
      </c>
      <c r="E296" s="38">
        <v>8247212.75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5">
        <f t="shared" ref="D297:E297" si="28">D14+D26+D42+D53+D61+D69+D80+D84+D95+D102+D111+D118+D134+D144+D153+D161+D175+D189+D198+D214+D234+D241+D250+D261+D269+D278+D287</f>
        <v>27503126</v>
      </c>
      <c r="E297" s="45">
        <f t="shared" si="28"/>
        <v>26231019.120000001</v>
      </c>
    </row>
    <row r="298" spans="1:5" ht="17.25" thickTop="1" thickBot="1" x14ac:dyDescent="0.3">
      <c r="B298" s="12" t="s">
        <v>46</v>
      </c>
      <c r="C298" s="13">
        <v>0</v>
      </c>
      <c r="D298" s="29">
        <v>0</v>
      </c>
      <c r="E298" s="37"/>
    </row>
    <row r="299" spans="1:5" ht="16.5" thickTop="1" thickBot="1" x14ac:dyDescent="0.3">
      <c r="A299" s="46"/>
      <c r="B299" s="46" t="s">
        <v>0</v>
      </c>
      <c r="C299" s="47">
        <f t="shared" ref="C299:E299" si="29">C297+C298</f>
        <v>0</v>
      </c>
      <c r="D299" s="45">
        <f t="shared" si="29"/>
        <v>27503126</v>
      </c>
      <c r="E299" s="45">
        <f t="shared" si="29"/>
        <v>26231019.120000001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17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  <row r="321" spans="4:4" x14ac:dyDescent="0.2">
      <c r="D321" s="17"/>
    </row>
  </sheetData>
  <mergeCells count="4">
    <mergeCell ref="C3:C6"/>
    <mergeCell ref="D3:D6"/>
    <mergeCell ref="E3:E6"/>
    <mergeCell ref="A1:E1"/>
  </mergeCells>
  <pageMargins left="0.7" right="0.7" top="0.75" bottom="0.75" header="0.3" footer="0.3"/>
  <pageSetup paperSize="9" orientation="portrait" r:id="rId1"/>
  <ignoredErrors>
    <ignoredError sqref="B3 B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E320"/>
  <sheetViews>
    <sheetView zoomScale="80" zoomScaleNormal="8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5.7109375" customWidth="1"/>
    <col min="2" max="2" width="34.7109375" customWidth="1"/>
    <col min="3" max="3" width="16.85546875" customWidth="1"/>
    <col min="4" max="4" width="16.28515625" customWidth="1"/>
    <col min="5" max="5" width="16" customWidth="1"/>
  </cols>
  <sheetData>
    <row r="1" spans="1:5" ht="30" customHeight="1" x14ac:dyDescent="0.2">
      <c r="A1" s="61" t="s">
        <v>395</v>
      </c>
      <c r="B1" s="61"/>
      <c r="C1" s="61"/>
      <c r="D1" s="61"/>
      <c r="E1" s="61"/>
    </row>
    <row r="2" spans="1:5" ht="20.25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8">
        <v>815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 t="s">
        <v>354</v>
      </c>
      <c r="C4" s="55"/>
      <c r="D4" s="55"/>
      <c r="E4" s="58"/>
    </row>
    <row r="5" spans="1:5" ht="13.5" customHeight="1" x14ac:dyDescent="0.2">
      <c r="A5" s="52" t="s">
        <v>408</v>
      </c>
      <c r="B5" s="3" t="s">
        <v>394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194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0</v>
      </c>
      <c r="E14" s="41">
        <v>0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0</v>
      </c>
      <c r="E15" s="38">
        <v>0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0</v>
      </c>
      <c r="E61" s="41">
        <v>0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0</v>
      </c>
      <c r="E62" s="38">
        <v>0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.75" customHeight="1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10000000</v>
      </c>
      <c r="E69" s="41">
        <v>8929253.7599999998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10000000</v>
      </c>
      <c r="E79" s="38">
        <v>8929253.7599999998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0</v>
      </c>
      <c r="E102" s="41">
        <v>0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0</v>
      </c>
      <c r="E111" s="41">
        <v>0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0</v>
      </c>
      <c r="E112" s="38">
        <v>0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0</v>
      </c>
      <c r="E198" s="41">
        <v>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0</v>
      </c>
      <c r="E199" s="38">
        <v>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0</v>
      </c>
      <c r="E241" s="41">
        <v>0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0</v>
      </c>
      <c r="E242" s="38">
        <v>0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0</v>
      </c>
      <c r="D261" s="41">
        <v>0</v>
      </c>
      <c r="E261" s="41">
        <v>0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0</v>
      </c>
      <c r="D269" s="41">
        <v>0</v>
      </c>
      <c r="E269" s="41">
        <v>0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0</v>
      </c>
      <c r="E270" s="38">
        <v>0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6">SUM(C279:C286)</f>
        <v>0</v>
      </c>
      <c r="D278" s="41">
        <v>0</v>
      </c>
      <c r="E278" s="41">
        <v>0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0</v>
      </c>
      <c r="E280" s="38">
        <v>0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7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4">
        <f t="shared" ref="D297:E297" si="28">D14+D26+D42+D53+D61+D69+D80+D84+D95+D102+D111+D118+D134+D144+D153+D161+D175+D189+D198+D214+D234+D241+D250+D261+D269+D278+D287</f>
        <v>10000000</v>
      </c>
      <c r="E297" s="45">
        <f t="shared" si="28"/>
        <v>8929253.7599999998</v>
      </c>
    </row>
    <row r="298" spans="1:5" ht="17.25" thickTop="1" thickBot="1" x14ac:dyDescent="0.3">
      <c r="B298" s="12" t="s">
        <v>46</v>
      </c>
      <c r="C298" s="13"/>
      <c r="D298" s="30">
        <v>0</v>
      </c>
    </row>
    <row r="299" spans="1:5" ht="16.5" thickTop="1" thickBot="1" x14ac:dyDescent="0.3">
      <c r="A299" s="46"/>
      <c r="B299" s="46" t="s">
        <v>0</v>
      </c>
      <c r="C299" s="47">
        <f t="shared" ref="C299:E299" si="29">C297+C298</f>
        <v>0</v>
      </c>
      <c r="D299" s="44">
        <f t="shared" si="29"/>
        <v>10000000</v>
      </c>
      <c r="E299" s="44">
        <f t="shared" si="29"/>
        <v>8929253.7599999998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17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</sheetData>
  <mergeCells count="4">
    <mergeCell ref="C3:C6"/>
    <mergeCell ref="D3:D6"/>
    <mergeCell ref="E3:E6"/>
    <mergeCell ref="A1:E1"/>
  </mergeCells>
  <pageMargins left="0.75" right="0.75" top="1" bottom="1" header="0.5" footer="0.5"/>
  <pageSetup paperSize="9" orientation="portrait" r:id="rId1"/>
  <headerFooter alignWithMargins="0"/>
  <ignoredErrors>
    <ignoredError sqref="B4 B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318"/>
  <sheetViews>
    <sheetView zoomScale="80" zoomScaleNormal="8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5.7109375" customWidth="1"/>
    <col min="2" max="2" width="34.7109375" customWidth="1"/>
    <col min="3" max="3" width="16.7109375" customWidth="1"/>
    <col min="4" max="4" width="16.28515625" customWidth="1"/>
    <col min="5" max="5" width="16" customWidth="1"/>
  </cols>
  <sheetData>
    <row r="1" spans="1:5" ht="33.75" customHeight="1" x14ac:dyDescent="0.2">
      <c r="A1" s="61" t="s">
        <v>359</v>
      </c>
      <c r="B1" s="61"/>
      <c r="C1" s="61"/>
      <c r="D1" s="61"/>
      <c r="E1" s="61"/>
    </row>
    <row r="2" spans="1:5" ht="16.5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8" t="s">
        <v>355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>
        <v>819</v>
      </c>
      <c r="C4" s="55"/>
      <c r="D4" s="55"/>
      <c r="E4" s="58"/>
    </row>
    <row r="5" spans="1:5" ht="13.5" customHeight="1" x14ac:dyDescent="0.2">
      <c r="A5" s="52" t="s">
        <v>408</v>
      </c>
      <c r="B5" s="32" t="s">
        <v>386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194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0</v>
      </c>
      <c r="E14" s="41">
        <v>0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0</v>
      </c>
      <c r="E15" s="38">
        <v>0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0</v>
      </c>
      <c r="E61" s="41">
        <v>0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0</v>
      </c>
      <c r="E62" s="38">
        <v>0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0</v>
      </c>
      <c r="E69" s="41">
        <v>0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0</v>
      </c>
      <c r="E79" s="38">
        <v>0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0</v>
      </c>
      <c r="E102" s="41">
        <v>0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0</v>
      </c>
      <c r="E111" s="41">
        <v>0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0</v>
      </c>
      <c r="E112" s="38">
        <v>0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0</v>
      </c>
      <c r="E198" s="41">
        <v>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0</v>
      </c>
      <c r="E199" s="38">
        <v>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0</v>
      </c>
      <c r="E241" s="41">
        <v>0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0</v>
      </c>
      <c r="E242" s="38">
        <v>0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0</v>
      </c>
      <c r="D261" s="41">
        <v>0</v>
      </c>
      <c r="E261" s="41">
        <v>0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0</v>
      </c>
      <c r="D269" s="41">
        <v>0</v>
      </c>
      <c r="E269" s="41">
        <v>0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0</v>
      </c>
      <c r="E270" s="38">
        <v>0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6">SUM(C279:C286)</f>
        <v>0</v>
      </c>
      <c r="D278" s="41">
        <v>15000000</v>
      </c>
      <c r="E278" s="41">
        <v>15000000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15000000</v>
      </c>
      <c r="E279" s="38">
        <v>15000000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0</v>
      </c>
      <c r="E280" s="38">
        <v>0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7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4">
        <f t="shared" ref="D297:E297" si="28">D14+D26+D42+D53+D61+D69+D80+D84+D95+D102+D111+D118+D134+D144+D153+D161+D175+D189+D198+D214+D234+D241+D250+D261+D269+D278+D287</f>
        <v>15000000</v>
      </c>
      <c r="E297" s="44">
        <f t="shared" si="28"/>
        <v>15000000</v>
      </c>
    </row>
    <row r="298" spans="1:5" ht="17.25" thickTop="1" thickBot="1" x14ac:dyDescent="0.3">
      <c r="B298" s="12" t="s">
        <v>46</v>
      </c>
      <c r="C298" s="13"/>
      <c r="D298" s="14">
        <v>0</v>
      </c>
    </row>
    <row r="299" spans="1:5" ht="16.5" thickTop="1" thickBot="1" x14ac:dyDescent="0.3">
      <c r="A299" s="46"/>
      <c r="B299" s="46" t="s">
        <v>0</v>
      </c>
      <c r="C299" s="47">
        <f t="shared" ref="C299:E299" si="29">C297+C298</f>
        <v>0</v>
      </c>
      <c r="D299" s="44">
        <f t="shared" si="29"/>
        <v>15000000</v>
      </c>
      <c r="E299" s="44">
        <f t="shared" si="29"/>
        <v>15000000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17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</sheetData>
  <mergeCells count="4">
    <mergeCell ref="C3:C6"/>
    <mergeCell ref="D3:D6"/>
    <mergeCell ref="E3:E6"/>
    <mergeCell ref="A1:E1"/>
  </mergeCells>
  <pageMargins left="0.75" right="0.75" top="1" bottom="1" header="0.5" footer="0.5"/>
  <pageSetup paperSize="9" orientation="portrait" r:id="rId1"/>
  <headerFooter alignWithMargins="0"/>
  <ignoredErrors>
    <ignoredError sqref="B3 B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321"/>
  <sheetViews>
    <sheetView zoomScale="80" zoomScaleNormal="8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5.7109375" customWidth="1"/>
    <col min="2" max="2" width="34.7109375" customWidth="1"/>
    <col min="3" max="3" width="19.5703125" customWidth="1"/>
    <col min="4" max="4" width="18.28515625" customWidth="1"/>
    <col min="5" max="5" width="17.5703125" customWidth="1"/>
  </cols>
  <sheetData>
    <row r="1" spans="1:5" ht="33.75" customHeight="1" x14ac:dyDescent="0.2">
      <c r="A1" s="61" t="s">
        <v>363</v>
      </c>
      <c r="B1" s="61"/>
      <c r="C1" s="61"/>
      <c r="D1" s="61"/>
      <c r="E1" s="61"/>
    </row>
    <row r="2" spans="1:5" ht="20.25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8" t="s">
        <v>355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>
        <v>819</v>
      </c>
      <c r="C4" s="55"/>
      <c r="D4" s="55"/>
      <c r="E4" s="58"/>
    </row>
    <row r="5" spans="1:5" ht="13.5" customHeight="1" x14ac:dyDescent="0.2">
      <c r="A5" s="52" t="s">
        <v>408</v>
      </c>
      <c r="B5" s="32" t="s">
        <v>384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346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8952420</v>
      </c>
      <c r="D14" s="41">
        <v>5000000</v>
      </c>
      <c r="E14" s="41">
        <v>5000000</v>
      </c>
    </row>
    <row r="15" spans="1:5" ht="15.75" customHeight="1" x14ac:dyDescent="0.25">
      <c r="A15" s="8" t="s">
        <v>87</v>
      </c>
      <c r="B15" s="8" t="s">
        <v>410</v>
      </c>
      <c r="C15" s="38">
        <v>8952420</v>
      </c>
      <c r="D15" s="38">
        <v>5000000</v>
      </c>
      <c r="E15" s="38">
        <v>5000000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6100000</v>
      </c>
      <c r="D42" s="41">
        <v>6050717</v>
      </c>
      <c r="E42" s="41">
        <v>6050717</v>
      </c>
    </row>
    <row r="43" spans="1:5" ht="15" x14ac:dyDescent="0.25">
      <c r="A43" s="19" t="s">
        <v>97</v>
      </c>
      <c r="B43" s="8" t="s">
        <v>88</v>
      </c>
      <c r="C43" s="38">
        <v>6100000</v>
      </c>
      <c r="D43" s="38">
        <v>6050717</v>
      </c>
      <c r="E43" s="38">
        <v>6050717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4125760</v>
      </c>
      <c r="D61" s="41">
        <v>11746142.609999999</v>
      </c>
      <c r="E61" s="41">
        <v>11746142.609999999</v>
      </c>
    </row>
    <row r="62" spans="1:5" ht="15" x14ac:dyDescent="0.25">
      <c r="A62" s="8" t="s">
        <v>373</v>
      </c>
      <c r="B62" s="8" t="s">
        <v>412</v>
      </c>
      <c r="C62" s="38">
        <v>4125760</v>
      </c>
      <c r="D62" s="38">
        <v>11746142.609999999</v>
      </c>
      <c r="E62" s="38">
        <v>11746142.609999999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11948073</v>
      </c>
      <c r="D69" s="41">
        <v>27656878</v>
      </c>
      <c r="E69" s="41">
        <v>27656878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3800000</v>
      </c>
      <c r="D74" s="38">
        <v>3697914</v>
      </c>
      <c r="E74" s="38">
        <v>3697914</v>
      </c>
    </row>
    <row r="75" spans="1:5" s="24" customFormat="1" ht="15" x14ac:dyDescent="0.25">
      <c r="A75" s="21">
        <v>917</v>
      </c>
      <c r="B75" s="20" t="s">
        <v>116</v>
      </c>
      <c r="C75" s="38">
        <v>4618073</v>
      </c>
      <c r="D75" s="38">
        <v>3959277</v>
      </c>
      <c r="E75" s="38">
        <v>3959277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3530000</v>
      </c>
      <c r="D79" s="38">
        <v>19999687</v>
      </c>
      <c r="E79" s="38">
        <v>19999687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9433714</v>
      </c>
      <c r="D84" s="41">
        <v>13570390</v>
      </c>
      <c r="E84" s="41">
        <v>13570390</v>
      </c>
    </row>
    <row r="85" spans="1:5" ht="15" x14ac:dyDescent="0.25">
      <c r="A85" s="8" t="s">
        <v>7</v>
      </c>
      <c r="B85" s="8" t="s">
        <v>416</v>
      </c>
      <c r="C85" s="38">
        <v>9433714</v>
      </c>
      <c r="D85" s="38">
        <v>13570390</v>
      </c>
      <c r="E85" s="38">
        <v>13570390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315551</v>
      </c>
      <c r="D95" s="41">
        <v>5975173.4500000002</v>
      </c>
      <c r="E95" s="41">
        <v>5975173.4500000002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5675400</v>
      </c>
      <c r="E96" s="38">
        <v>5675400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315551</v>
      </c>
      <c r="D99" s="38">
        <v>299773.45</v>
      </c>
      <c r="E99" s="38">
        <v>299773.45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9871358</v>
      </c>
      <c r="D102" s="41">
        <v>12714073</v>
      </c>
      <c r="E102" s="41">
        <v>11740054</v>
      </c>
    </row>
    <row r="103" spans="1:5" ht="15" x14ac:dyDescent="0.25">
      <c r="A103" s="8" t="s">
        <v>279</v>
      </c>
      <c r="B103" s="8" t="s">
        <v>418</v>
      </c>
      <c r="C103" s="38">
        <v>9871358</v>
      </c>
      <c r="D103" s="38">
        <v>12714073</v>
      </c>
      <c r="E103" s="38">
        <v>11740054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12617000</v>
      </c>
      <c r="D111" s="41">
        <v>17331822.82</v>
      </c>
      <c r="E111" s="41">
        <v>17331822.82</v>
      </c>
    </row>
    <row r="112" spans="1:5" ht="15" x14ac:dyDescent="0.25">
      <c r="A112" s="19">
        <v>856</v>
      </c>
      <c r="B112" s="8" t="s">
        <v>419</v>
      </c>
      <c r="C112" s="38">
        <v>12617000</v>
      </c>
      <c r="D112" s="38">
        <v>17331822.82</v>
      </c>
      <c r="E112" s="38">
        <v>17331822.82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10016442</v>
      </c>
      <c r="D118" s="41">
        <v>26294178</v>
      </c>
      <c r="E118" s="41">
        <v>26294178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10016442</v>
      </c>
      <c r="D133" s="38">
        <v>26294178</v>
      </c>
      <c r="E133" s="38">
        <v>26294178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13000000</v>
      </c>
      <c r="D144" s="41">
        <v>12449576.84</v>
      </c>
      <c r="E144" s="41">
        <v>12449576.84</v>
      </c>
    </row>
    <row r="145" spans="1:5" ht="15" x14ac:dyDescent="0.25">
      <c r="A145" s="8">
        <v>525</v>
      </c>
      <c r="B145" s="8" t="s">
        <v>422</v>
      </c>
      <c r="C145" s="38">
        <v>13000000</v>
      </c>
      <c r="D145" s="38">
        <v>12449576.84</v>
      </c>
      <c r="E145" s="38">
        <v>12449576.84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5510000</v>
      </c>
      <c r="D153" s="42">
        <v>5000000</v>
      </c>
      <c r="E153" s="42">
        <v>5000000</v>
      </c>
    </row>
    <row r="154" spans="1:5" ht="15" x14ac:dyDescent="0.25">
      <c r="A154" s="8" t="s">
        <v>24</v>
      </c>
      <c r="B154" s="8" t="s">
        <v>423</v>
      </c>
      <c r="C154" s="38">
        <v>5510000</v>
      </c>
      <c r="D154" s="38">
        <v>5000000</v>
      </c>
      <c r="E154" s="38">
        <v>5000000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9500000</v>
      </c>
      <c r="D161" s="41">
        <v>17065712</v>
      </c>
      <c r="E161" s="41">
        <v>16615844</v>
      </c>
    </row>
    <row r="162" spans="1:5" ht="15" x14ac:dyDescent="0.25">
      <c r="A162" s="19">
        <v>923</v>
      </c>
      <c r="B162" s="8" t="s">
        <v>424</v>
      </c>
      <c r="C162" s="38">
        <v>9500000</v>
      </c>
      <c r="D162" s="38">
        <v>17065712</v>
      </c>
      <c r="E162" s="38">
        <v>16615844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9523220</v>
      </c>
      <c r="D175" s="41">
        <v>11617294.789999999</v>
      </c>
      <c r="E175" s="41">
        <v>11435623.060000001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9523220</v>
      </c>
      <c r="D188" s="38">
        <v>11617294.789999999</v>
      </c>
      <c r="E188" s="38">
        <v>11435623.060000001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7666153</v>
      </c>
      <c r="D198" s="41">
        <v>12605028.880000001</v>
      </c>
      <c r="E198" s="41">
        <v>12356332.100000001</v>
      </c>
    </row>
    <row r="199" spans="1:5" ht="15" x14ac:dyDescent="0.25">
      <c r="A199" s="8" t="s">
        <v>83</v>
      </c>
      <c r="B199" s="8" t="s">
        <v>426</v>
      </c>
      <c r="C199" s="38">
        <v>7666153</v>
      </c>
      <c r="D199" s="38">
        <v>12605028.880000001</v>
      </c>
      <c r="E199" s="38">
        <v>12356332.100000001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9661504</v>
      </c>
      <c r="D214" s="41">
        <v>11521910</v>
      </c>
      <c r="E214" s="41">
        <v>11521910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9661504</v>
      </c>
      <c r="D232" s="38">
        <v>11521910</v>
      </c>
      <c r="E232" s="38">
        <v>11521910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9606750</v>
      </c>
      <c r="D234" s="41">
        <v>5399926.2999999998</v>
      </c>
      <c r="E234" s="41">
        <v>5399926.2999999998</v>
      </c>
    </row>
    <row r="235" spans="1:5" ht="15" x14ac:dyDescent="0.25">
      <c r="A235" s="8" t="s">
        <v>135</v>
      </c>
      <c r="B235" s="8" t="s">
        <v>428</v>
      </c>
      <c r="C235" s="38">
        <v>9606750</v>
      </c>
      <c r="D235" s="38">
        <v>5399926.2999999998</v>
      </c>
      <c r="E235" s="38">
        <v>5399926.2999999998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8221200</v>
      </c>
      <c r="D241" s="41">
        <v>12354797.5</v>
      </c>
      <c r="E241" s="41">
        <v>12354797.4</v>
      </c>
    </row>
    <row r="242" spans="1:5" ht="15" x14ac:dyDescent="0.25">
      <c r="A242" s="19">
        <v>850</v>
      </c>
      <c r="B242" s="8" t="s">
        <v>429</v>
      </c>
      <c r="C242" s="38">
        <v>8221200</v>
      </c>
      <c r="D242" s="38">
        <v>12354797.5</v>
      </c>
      <c r="E242" s="38">
        <v>12354797.4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6044460</v>
      </c>
      <c r="D261" s="41">
        <v>12420241.4</v>
      </c>
      <c r="E261" s="41">
        <v>12420241.4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6044460</v>
      </c>
      <c r="D267" s="38">
        <v>12420241.4</v>
      </c>
      <c r="E267" s="38">
        <v>12420241.4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9736300</v>
      </c>
      <c r="D269" s="41">
        <v>7692712.9399999995</v>
      </c>
      <c r="E269" s="41">
        <v>7692712.9399999995</v>
      </c>
    </row>
    <row r="270" spans="1:5" ht="15" customHeight="1" x14ac:dyDescent="0.25">
      <c r="A270" s="8" t="s">
        <v>41</v>
      </c>
      <c r="B270" s="8" t="s">
        <v>431</v>
      </c>
      <c r="C270" s="38">
        <v>9736300</v>
      </c>
      <c r="D270" s="38">
        <v>7692712.9399999995</v>
      </c>
      <c r="E270" s="38">
        <v>7692712.9399999995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6">SUM(C279:C286)</f>
        <v>10591398</v>
      </c>
      <c r="D278" s="41">
        <v>14266800.089999998</v>
      </c>
      <c r="E278" s="41">
        <v>14266800.09</v>
      </c>
    </row>
    <row r="279" spans="1:5" ht="15" customHeight="1" x14ac:dyDescent="0.25">
      <c r="A279" s="8" t="s">
        <v>379</v>
      </c>
      <c r="B279" s="9" t="s">
        <v>432</v>
      </c>
      <c r="C279" s="38">
        <v>10591398</v>
      </c>
      <c r="D279" s="38">
        <v>14266800.089999998</v>
      </c>
      <c r="E279" s="38">
        <v>14266800.09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0</v>
      </c>
      <c r="E280" s="38">
        <v>0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7">SUM(C288:C296)</f>
        <v>81505440</v>
      </c>
      <c r="D287" s="41">
        <v>81688392.579999998</v>
      </c>
      <c r="E287" s="41">
        <v>81688392.579999998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81505440</v>
      </c>
      <c r="D296" s="38">
        <v>81688392.579999998</v>
      </c>
      <c r="E296" s="38">
        <v>81688392.579999998</v>
      </c>
    </row>
    <row r="297" spans="1:5" ht="16.5" thickTop="1" thickBot="1" x14ac:dyDescent="0.3">
      <c r="A297" s="43"/>
      <c r="B297" s="43" t="s">
        <v>45</v>
      </c>
      <c r="C297" s="44">
        <f t="shared" ref="C297" si="28">C14+C26+C42+C53+C61+C69+C80+C84+C95+C102+C111+C118+C134+C144+C153+C161+C175+C189+C198+C214+C234+C241+C250+C261+C269+C278+C287</f>
        <v>253946743</v>
      </c>
      <c r="D297" s="44">
        <f t="shared" ref="D297:E297" si="29">D14+D26+D42+D53+D61+D69+D80+D84+D95+D102+D111+D118+D134+D144+D153+D161+D175+D189+D198+D214+D234+D241+D250+D261+D269+D278+D287</f>
        <v>330421768.19999999</v>
      </c>
      <c r="E297" s="45">
        <f t="shared" si="29"/>
        <v>328567512.59000003</v>
      </c>
    </row>
    <row r="298" spans="1:5" ht="17.25" thickTop="1" thickBot="1" x14ac:dyDescent="0.3">
      <c r="B298" s="12" t="s">
        <v>46</v>
      </c>
      <c r="C298" s="13">
        <v>0</v>
      </c>
      <c r="D298" s="14">
        <v>0</v>
      </c>
    </row>
    <row r="299" spans="1:5" ht="16.5" thickTop="1" thickBot="1" x14ac:dyDescent="0.3">
      <c r="A299" s="46"/>
      <c r="B299" s="46" t="s">
        <v>0</v>
      </c>
      <c r="C299" s="49">
        <f t="shared" ref="C299:E299" si="30">C297+C298</f>
        <v>253946743</v>
      </c>
      <c r="D299" s="45">
        <f t="shared" si="30"/>
        <v>330421768.19999999</v>
      </c>
      <c r="E299" s="45">
        <f t="shared" si="30"/>
        <v>328567512.59000003</v>
      </c>
    </row>
    <row r="300" spans="1:5" ht="13.5" thickTop="1" x14ac:dyDescent="0.2">
      <c r="D300" s="17"/>
    </row>
    <row r="301" spans="1:5" x14ac:dyDescent="0.2">
      <c r="D301" s="35"/>
    </row>
    <row r="302" spans="1:5" x14ac:dyDescent="0.2">
      <c r="D302" s="17"/>
    </row>
    <row r="303" spans="1:5" x14ac:dyDescent="0.2">
      <c r="D303" s="36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  <row r="321" spans="4:4" x14ac:dyDescent="0.2">
      <c r="D321" s="17"/>
    </row>
  </sheetData>
  <mergeCells count="4">
    <mergeCell ref="C3:C6"/>
    <mergeCell ref="D3:D6"/>
    <mergeCell ref="E3:E6"/>
    <mergeCell ref="A1:E1"/>
  </mergeCells>
  <pageMargins left="0" right="0" top="0.98425196850393704" bottom="0.98425196850393704" header="0.51181102362204722" footer="0.51181102362204722"/>
  <pageSetup paperSize="9" scale="42" orientation="landscape" r:id="rId1"/>
  <headerFooter alignWithMargins="0"/>
  <ignoredErrors>
    <ignoredError sqref="B6 B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321"/>
  <sheetViews>
    <sheetView zoomScale="9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5.7109375" customWidth="1"/>
    <col min="2" max="2" width="34.7109375" customWidth="1"/>
    <col min="3" max="3" width="17.7109375" customWidth="1"/>
    <col min="4" max="4" width="16.42578125" customWidth="1"/>
    <col min="5" max="5" width="17.42578125" customWidth="1"/>
  </cols>
  <sheetData>
    <row r="1" spans="1:5" ht="18.75" customHeight="1" x14ac:dyDescent="0.25">
      <c r="A1" s="62" t="s">
        <v>361</v>
      </c>
      <c r="B1" s="62"/>
      <c r="C1" s="62"/>
      <c r="D1" s="62"/>
      <c r="E1" s="62"/>
    </row>
    <row r="2" spans="1:5" ht="15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8" t="s">
        <v>348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>
        <v>819</v>
      </c>
      <c r="C4" s="55"/>
      <c r="D4" s="55"/>
      <c r="E4" s="58"/>
    </row>
    <row r="5" spans="1:5" ht="13.5" customHeight="1" x14ac:dyDescent="0.2">
      <c r="A5" s="52" t="s">
        <v>408</v>
      </c>
      <c r="B5" s="32" t="s">
        <v>391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194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0</v>
      </c>
      <c r="E14" s="41">
        <v>0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0</v>
      </c>
      <c r="E15" s="38">
        <v>0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0</v>
      </c>
      <c r="E61" s="41">
        <v>0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0</v>
      </c>
      <c r="E62" s="38">
        <v>0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0</v>
      </c>
      <c r="E69" s="41">
        <v>0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0</v>
      </c>
      <c r="E79" s="38">
        <v>0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0</v>
      </c>
      <c r="E102" s="41">
        <v>0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0</v>
      </c>
      <c r="E104" s="38">
        <v>0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0</v>
      </c>
      <c r="E111" s="41">
        <v>0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0</v>
      </c>
      <c r="E112" s="38">
        <v>0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382640</v>
      </c>
      <c r="E118" s="41">
        <v>382640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382640</v>
      </c>
      <c r="E122" s="38">
        <v>382640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0</v>
      </c>
      <c r="E198" s="41">
        <v>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0</v>
      </c>
      <c r="E199" s="38">
        <v>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0</v>
      </c>
      <c r="E241" s="41">
        <v>0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0</v>
      </c>
      <c r="E242" s="38">
        <v>0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5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0</v>
      </c>
      <c r="D261" s="41">
        <v>0</v>
      </c>
      <c r="E261" s="41">
        <v>0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0</v>
      </c>
      <c r="D269" s="41">
        <v>323725.76</v>
      </c>
      <c r="E269" s="41">
        <v>323725.76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323725.76</v>
      </c>
      <c r="E270" s="38">
        <v>323725.76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6">SUM(C279:C286)</f>
        <v>0</v>
      </c>
      <c r="D278" s="41">
        <v>0</v>
      </c>
      <c r="E278" s="41">
        <v>0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0</v>
      </c>
      <c r="E280" s="38">
        <v>0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7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5">
        <f t="shared" ref="D297:E297" si="28">D14+D26+D42+D53+D61+D69+D80+D84+D95+D102+D111+D118+D134+D144+D153+D161+D175+D189+D198+D214+D234+D241+D250+D261+D269+D278+D287</f>
        <v>706365.76</v>
      </c>
      <c r="E297" s="45">
        <f t="shared" si="28"/>
        <v>706365.76</v>
      </c>
    </row>
    <row r="298" spans="1:5" ht="17.25" thickTop="1" thickBot="1" x14ac:dyDescent="0.3">
      <c r="B298" s="12" t="s">
        <v>46</v>
      </c>
      <c r="C298" s="13">
        <v>0</v>
      </c>
      <c r="D298" s="14">
        <v>0</v>
      </c>
    </row>
    <row r="299" spans="1:5" ht="16.5" thickTop="1" thickBot="1" x14ac:dyDescent="0.3">
      <c r="A299" s="46"/>
      <c r="B299" s="46" t="s">
        <v>0</v>
      </c>
      <c r="C299" s="47">
        <f t="shared" ref="C299:E299" si="29">C297+C298</f>
        <v>0</v>
      </c>
      <c r="D299" s="45">
        <f t="shared" si="29"/>
        <v>706365.76</v>
      </c>
      <c r="E299" s="45">
        <f t="shared" si="29"/>
        <v>706365.76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17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  <row r="319" spans="4:4" x14ac:dyDescent="0.2">
      <c r="D319" s="17"/>
    </row>
    <row r="320" spans="4:4" x14ac:dyDescent="0.2">
      <c r="D320" s="17"/>
    </row>
    <row r="321" spans="4:4" x14ac:dyDescent="0.2">
      <c r="D321" s="17"/>
    </row>
  </sheetData>
  <mergeCells count="4">
    <mergeCell ref="C3:C6"/>
    <mergeCell ref="D3:D6"/>
    <mergeCell ref="E3:E6"/>
    <mergeCell ref="A1:E1"/>
  </mergeCells>
  <pageMargins left="0.75" right="0.75" top="1" bottom="1" header="0.5" footer="0.5"/>
  <pageSetup paperSize="9" orientation="portrait" r:id="rId1"/>
  <headerFooter alignWithMargins="0"/>
  <ignoredErrors>
    <ignoredError sqref="B3 B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318"/>
  <sheetViews>
    <sheetView zoomScale="90" workbookViewId="0">
      <pane xSplit="3" ySplit="7" topLeftCell="D8" activePane="bottomRight" state="frozen"/>
      <selection activeCell="F293" sqref="F293"/>
      <selection pane="topRight" activeCell="F293" sqref="F293"/>
      <selection pane="bottomLeft" activeCell="F293" sqref="F293"/>
      <selection pane="bottomRight" activeCell="F293" sqref="F293"/>
    </sheetView>
  </sheetViews>
  <sheetFormatPr defaultRowHeight="12.75" x14ac:dyDescent="0.2"/>
  <cols>
    <col min="1" max="1" width="5.7109375" customWidth="1"/>
    <col min="2" max="2" width="34.7109375" customWidth="1"/>
    <col min="3" max="3" width="17" customWidth="1"/>
    <col min="4" max="5" width="16.85546875" customWidth="1"/>
  </cols>
  <sheetData>
    <row r="1" spans="1:5" ht="19.5" customHeight="1" x14ac:dyDescent="0.25">
      <c r="A1" s="62" t="s">
        <v>370</v>
      </c>
      <c r="B1" s="62"/>
      <c r="C1" s="62"/>
      <c r="D1" s="62"/>
      <c r="E1" s="62"/>
    </row>
    <row r="2" spans="1:5" ht="18" customHeight="1" thickBot="1" x14ac:dyDescent="0.35">
      <c r="B2" s="1"/>
      <c r="E2" s="50" t="s">
        <v>405</v>
      </c>
    </row>
    <row r="3" spans="1:5" ht="15" customHeight="1" thickTop="1" x14ac:dyDescent="0.25">
      <c r="A3" s="53" t="s">
        <v>406</v>
      </c>
      <c r="B3" s="28">
        <v>817</v>
      </c>
      <c r="C3" s="54" t="s">
        <v>402</v>
      </c>
      <c r="D3" s="54" t="s">
        <v>403</v>
      </c>
      <c r="E3" s="57" t="s">
        <v>404</v>
      </c>
    </row>
    <row r="4" spans="1:5" x14ac:dyDescent="0.2">
      <c r="A4" s="52" t="s">
        <v>407</v>
      </c>
      <c r="B4" s="3" t="s">
        <v>358</v>
      </c>
      <c r="C4" s="55"/>
      <c r="D4" s="55"/>
      <c r="E4" s="58"/>
    </row>
    <row r="5" spans="1:5" ht="13.5" customHeight="1" x14ac:dyDescent="0.2">
      <c r="A5" s="52" t="s">
        <v>408</v>
      </c>
      <c r="B5" s="32" t="s">
        <v>393</v>
      </c>
      <c r="C5" s="55"/>
      <c r="D5" s="55"/>
      <c r="E5" s="58"/>
    </row>
    <row r="6" spans="1:5" ht="15" customHeight="1" thickBot="1" x14ac:dyDescent="0.3">
      <c r="A6" s="4" t="s">
        <v>409</v>
      </c>
      <c r="B6" s="5" t="s">
        <v>194</v>
      </c>
      <c r="C6" s="56"/>
      <c r="D6" s="56"/>
      <c r="E6" s="59"/>
    </row>
    <row r="7" spans="1:5" ht="14.25" thickTop="1" thickBot="1" x14ac:dyDescent="0.25">
      <c r="A7" s="6">
        <v>1</v>
      </c>
      <c r="B7" s="7">
        <f>A7+1</f>
        <v>2</v>
      </c>
      <c r="C7" s="7">
        <f t="shared" ref="C7:E7" si="0">B7+1</f>
        <v>3</v>
      </c>
      <c r="D7" s="7">
        <f t="shared" si="0"/>
        <v>4</v>
      </c>
      <c r="E7" s="7">
        <f t="shared" si="0"/>
        <v>5</v>
      </c>
    </row>
    <row r="8" spans="1:5" ht="15.75" thickTop="1" x14ac:dyDescent="0.25">
      <c r="A8" s="8">
        <v>1</v>
      </c>
      <c r="B8" s="8" t="s">
        <v>1</v>
      </c>
      <c r="C8" s="38">
        <v>0</v>
      </c>
      <c r="D8" s="38">
        <v>0</v>
      </c>
      <c r="E8" s="38">
        <v>0</v>
      </c>
    </row>
    <row r="9" spans="1:5" ht="14.25" customHeight="1" x14ac:dyDescent="0.25">
      <c r="A9" s="8">
        <v>2</v>
      </c>
      <c r="B9" s="8" t="s">
        <v>3</v>
      </c>
      <c r="C9" s="38">
        <v>0</v>
      </c>
      <c r="D9" s="38">
        <v>0</v>
      </c>
      <c r="E9" s="38">
        <v>0</v>
      </c>
    </row>
    <row r="10" spans="1:5" ht="15" x14ac:dyDescent="0.25">
      <c r="A10" s="8">
        <v>3</v>
      </c>
      <c r="B10" s="8" t="s">
        <v>5</v>
      </c>
      <c r="C10" s="38">
        <v>0</v>
      </c>
      <c r="D10" s="38">
        <v>0</v>
      </c>
      <c r="E10" s="38">
        <v>0</v>
      </c>
    </row>
    <row r="11" spans="1:5" ht="15" x14ac:dyDescent="0.25">
      <c r="A11" s="8">
        <v>4</v>
      </c>
      <c r="B11" s="8" t="s">
        <v>6</v>
      </c>
      <c r="C11" s="38">
        <v>0</v>
      </c>
      <c r="D11" s="38">
        <v>0</v>
      </c>
      <c r="E11" s="38">
        <v>0</v>
      </c>
    </row>
    <row r="12" spans="1:5" ht="15" x14ac:dyDescent="0.25">
      <c r="A12" s="8">
        <v>5</v>
      </c>
      <c r="B12" s="8" t="s">
        <v>8</v>
      </c>
      <c r="C12" s="38">
        <v>0</v>
      </c>
      <c r="D12" s="38">
        <v>0</v>
      </c>
      <c r="E12" s="38">
        <v>0</v>
      </c>
    </row>
    <row r="13" spans="1:5" ht="15" x14ac:dyDescent="0.25">
      <c r="A13" s="8">
        <v>6</v>
      </c>
      <c r="B13" s="8" t="s">
        <v>9</v>
      </c>
      <c r="C13" s="38">
        <v>0</v>
      </c>
      <c r="D13" s="38">
        <v>0</v>
      </c>
      <c r="E13" s="38">
        <v>0</v>
      </c>
    </row>
    <row r="14" spans="1:5" s="18" customFormat="1" ht="14.25" x14ac:dyDescent="0.2">
      <c r="A14" s="63">
        <v>8</v>
      </c>
      <c r="B14" s="63" t="s">
        <v>11</v>
      </c>
      <c r="C14" s="41">
        <f t="shared" ref="C14" si="1">SUM(C15:C25)</f>
        <v>0</v>
      </c>
      <c r="D14" s="41">
        <v>0</v>
      </c>
      <c r="E14" s="41">
        <v>0</v>
      </c>
    </row>
    <row r="15" spans="1:5" ht="15" x14ac:dyDescent="0.25">
      <c r="A15" s="8" t="s">
        <v>87</v>
      </c>
      <c r="B15" s="8" t="s">
        <v>410</v>
      </c>
      <c r="C15" s="38">
        <v>0</v>
      </c>
      <c r="D15" s="38">
        <v>0</v>
      </c>
      <c r="E15" s="38">
        <v>0</v>
      </c>
    </row>
    <row r="16" spans="1:5" ht="15" x14ac:dyDescent="0.25">
      <c r="A16" s="8" t="s">
        <v>58</v>
      </c>
      <c r="B16" s="8" t="s">
        <v>47</v>
      </c>
      <c r="C16" s="38">
        <v>0</v>
      </c>
      <c r="D16" s="38">
        <v>0</v>
      </c>
      <c r="E16" s="38">
        <v>0</v>
      </c>
    </row>
    <row r="17" spans="1:5" ht="15" x14ac:dyDescent="0.25">
      <c r="A17" s="8" t="s">
        <v>59</v>
      </c>
      <c r="B17" s="8" t="s">
        <v>48</v>
      </c>
      <c r="C17" s="38">
        <v>0</v>
      </c>
      <c r="D17" s="38">
        <v>0</v>
      </c>
      <c r="E17" s="38">
        <v>0</v>
      </c>
    </row>
    <row r="18" spans="1:5" ht="15" x14ac:dyDescent="0.25">
      <c r="A18" s="8" t="s">
        <v>60</v>
      </c>
      <c r="B18" s="8" t="s">
        <v>49</v>
      </c>
      <c r="C18" s="38">
        <v>0</v>
      </c>
      <c r="D18" s="38">
        <v>0</v>
      </c>
      <c r="E18" s="38">
        <v>0</v>
      </c>
    </row>
    <row r="19" spans="1:5" ht="15" x14ac:dyDescent="0.25">
      <c r="A19" s="8" t="s">
        <v>61</v>
      </c>
      <c r="B19" s="8" t="s">
        <v>50</v>
      </c>
      <c r="C19" s="38">
        <v>0</v>
      </c>
      <c r="D19" s="38">
        <v>0</v>
      </c>
      <c r="E19" s="38">
        <v>0</v>
      </c>
    </row>
    <row r="20" spans="1:5" ht="15" x14ac:dyDescent="0.25">
      <c r="A20" s="8" t="s">
        <v>62</v>
      </c>
      <c r="B20" s="8" t="s">
        <v>51</v>
      </c>
      <c r="C20" s="38">
        <v>0</v>
      </c>
      <c r="D20" s="38">
        <v>0</v>
      </c>
      <c r="E20" s="38">
        <v>0</v>
      </c>
    </row>
    <row r="21" spans="1:5" ht="15" x14ac:dyDescent="0.25">
      <c r="A21" s="8" t="s">
        <v>63</v>
      </c>
      <c r="B21" s="8" t="s">
        <v>52</v>
      </c>
      <c r="C21" s="38">
        <v>0</v>
      </c>
      <c r="D21" s="38">
        <v>0</v>
      </c>
      <c r="E21" s="38">
        <v>0</v>
      </c>
    </row>
    <row r="22" spans="1:5" ht="15" x14ac:dyDescent="0.25">
      <c r="A22" s="8" t="s">
        <v>64</v>
      </c>
      <c r="B22" s="8" t="s">
        <v>53</v>
      </c>
      <c r="C22" s="38">
        <v>0</v>
      </c>
      <c r="D22" s="38">
        <v>0</v>
      </c>
      <c r="E22" s="38">
        <v>0</v>
      </c>
    </row>
    <row r="23" spans="1:5" ht="15" x14ac:dyDescent="0.25">
      <c r="A23" s="8" t="s">
        <v>65</v>
      </c>
      <c r="B23" s="8" t="s">
        <v>54</v>
      </c>
      <c r="C23" s="38">
        <v>0</v>
      </c>
      <c r="D23" s="38">
        <v>0</v>
      </c>
      <c r="E23" s="38">
        <v>0</v>
      </c>
    </row>
    <row r="24" spans="1:5" ht="15" x14ac:dyDescent="0.25">
      <c r="A24" s="8" t="s">
        <v>66</v>
      </c>
      <c r="B24" s="8" t="s">
        <v>55</v>
      </c>
      <c r="C24" s="38">
        <v>0</v>
      </c>
      <c r="D24" s="38">
        <v>0</v>
      </c>
      <c r="E24" s="38">
        <v>0</v>
      </c>
    </row>
    <row r="25" spans="1:5" ht="15" x14ac:dyDescent="0.25">
      <c r="A25" s="8" t="s">
        <v>67</v>
      </c>
      <c r="B25" s="8" t="s">
        <v>56</v>
      </c>
      <c r="C25" s="38">
        <v>0</v>
      </c>
      <c r="D25" s="38">
        <v>0</v>
      </c>
      <c r="E25" s="38">
        <v>0</v>
      </c>
    </row>
    <row r="26" spans="1:5" s="18" customFormat="1" ht="14.25" x14ac:dyDescent="0.2">
      <c r="A26" s="63"/>
      <c r="B26" s="63" t="s">
        <v>13</v>
      </c>
      <c r="C26" s="41">
        <f t="shared" ref="C26" si="2">SUM(C27:C41)</f>
        <v>0</v>
      </c>
      <c r="D26" s="41">
        <v>0</v>
      </c>
      <c r="E26" s="41">
        <v>0</v>
      </c>
    </row>
    <row r="27" spans="1:5" ht="15" x14ac:dyDescent="0.25">
      <c r="A27" s="8" t="s">
        <v>57</v>
      </c>
      <c r="B27" s="8" t="s">
        <v>68</v>
      </c>
      <c r="C27" s="38">
        <v>0</v>
      </c>
      <c r="D27" s="38">
        <v>0</v>
      </c>
      <c r="E27" s="38">
        <v>0</v>
      </c>
    </row>
    <row r="28" spans="1:5" ht="15" x14ac:dyDescent="0.25">
      <c r="A28" s="8" t="s">
        <v>83</v>
      </c>
      <c r="B28" s="8" t="s">
        <v>69</v>
      </c>
      <c r="C28" s="38">
        <v>0</v>
      </c>
      <c r="D28" s="38">
        <v>0</v>
      </c>
      <c r="E28" s="38">
        <v>0</v>
      </c>
    </row>
    <row r="29" spans="1:5" ht="15" x14ac:dyDescent="0.25">
      <c r="A29" s="8" t="s">
        <v>59</v>
      </c>
      <c r="B29" s="8" t="s">
        <v>70</v>
      </c>
      <c r="C29" s="38">
        <v>0</v>
      </c>
      <c r="D29" s="38">
        <v>0</v>
      </c>
      <c r="E29" s="38">
        <v>0</v>
      </c>
    </row>
    <row r="30" spans="1:5" ht="15" x14ac:dyDescent="0.25">
      <c r="A30" s="8" t="s">
        <v>84</v>
      </c>
      <c r="B30" s="8" t="s">
        <v>71</v>
      </c>
      <c r="C30" s="38">
        <v>0</v>
      </c>
      <c r="D30" s="38">
        <v>0</v>
      </c>
      <c r="E30" s="38">
        <v>0</v>
      </c>
    </row>
    <row r="31" spans="1:5" ht="15" x14ac:dyDescent="0.25">
      <c r="A31" s="8" t="s">
        <v>61</v>
      </c>
      <c r="B31" s="8" t="s">
        <v>72</v>
      </c>
      <c r="C31" s="38">
        <v>0</v>
      </c>
      <c r="D31" s="38">
        <v>0</v>
      </c>
      <c r="E31" s="38">
        <v>0</v>
      </c>
    </row>
    <row r="32" spans="1:5" ht="15" x14ac:dyDescent="0.25">
      <c r="A32" s="8" t="s">
        <v>65</v>
      </c>
      <c r="B32" s="8" t="s">
        <v>73</v>
      </c>
      <c r="C32" s="38">
        <v>0</v>
      </c>
      <c r="D32" s="38">
        <v>0</v>
      </c>
      <c r="E32" s="38">
        <v>0</v>
      </c>
    </row>
    <row r="33" spans="1:5" ht="15" x14ac:dyDescent="0.25">
      <c r="A33" s="8" t="s">
        <v>64</v>
      </c>
      <c r="B33" s="8" t="s">
        <v>74</v>
      </c>
      <c r="C33" s="38">
        <v>0</v>
      </c>
      <c r="D33" s="38">
        <v>0</v>
      </c>
      <c r="E33" s="38">
        <v>0</v>
      </c>
    </row>
    <row r="34" spans="1:5" ht="15" x14ac:dyDescent="0.25">
      <c r="A34" s="8" t="s">
        <v>85</v>
      </c>
      <c r="B34" s="8" t="s">
        <v>75</v>
      </c>
      <c r="C34" s="38">
        <v>0</v>
      </c>
      <c r="D34" s="38">
        <v>0</v>
      </c>
      <c r="E34" s="38">
        <v>0</v>
      </c>
    </row>
    <row r="35" spans="1:5" ht="15" x14ac:dyDescent="0.25">
      <c r="A35" s="8" t="s">
        <v>66</v>
      </c>
      <c r="B35" s="8" t="s">
        <v>76</v>
      </c>
      <c r="C35" s="38">
        <v>0</v>
      </c>
      <c r="D35" s="38">
        <v>0</v>
      </c>
      <c r="E35" s="38">
        <v>0</v>
      </c>
    </row>
    <row r="36" spans="1:5" ht="15" x14ac:dyDescent="0.25">
      <c r="A36" s="8" t="s">
        <v>86</v>
      </c>
      <c r="B36" s="8" t="s">
        <v>77</v>
      </c>
      <c r="C36" s="38">
        <v>0</v>
      </c>
      <c r="D36" s="38">
        <v>0</v>
      </c>
      <c r="E36" s="38">
        <v>0</v>
      </c>
    </row>
    <row r="37" spans="1:5" ht="15" x14ac:dyDescent="0.25">
      <c r="A37" s="8" t="s">
        <v>60</v>
      </c>
      <c r="B37" s="8" t="s">
        <v>78</v>
      </c>
      <c r="C37" s="38">
        <v>0</v>
      </c>
      <c r="D37" s="38">
        <v>0</v>
      </c>
      <c r="E37" s="38">
        <v>0</v>
      </c>
    </row>
    <row r="38" spans="1:5" ht="15" x14ac:dyDescent="0.25">
      <c r="A38" s="8" t="s">
        <v>58</v>
      </c>
      <c r="B38" s="8" t="s">
        <v>79</v>
      </c>
      <c r="C38" s="38">
        <v>0</v>
      </c>
      <c r="D38" s="38">
        <v>0</v>
      </c>
      <c r="E38" s="38">
        <v>0</v>
      </c>
    </row>
    <row r="39" spans="1:5" ht="15" x14ac:dyDescent="0.25">
      <c r="A39" s="8" t="s">
        <v>63</v>
      </c>
      <c r="B39" s="8" t="s">
        <v>80</v>
      </c>
      <c r="C39" s="38">
        <v>0</v>
      </c>
      <c r="D39" s="38">
        <v>0</v>
      </c>
      <c r="E39" s="38">
        <v>0</v>
      </c>
    </row>
    <row r="40" spans="1:5" ht="15" x14ac:dyDescent="0.25">
      <c r="A40" s="8" t="s">
        <v>87</v>
      </c>
      <c r="B40" s="8" t="s">
        <v>81</v>
      </c>
      <c r="C40" s="38">
        <v>0</v>
      </c>
      <c r="D40" s="38">
        <v>0</v>
      </c>
      <c r="E40" s="38">
        <v>0</v>
      </c>
    </row>
    <row r="41" spans="1:5" ht="15" x14ac:dyDescent="0.25">
      <c r="A41" s="8" t="s">
        <v>67</v>
      </c>
      <c r="B41" s="8" t="s">
        <v>82</v>
      </c>
      <c r="C41" s="38">
        <v>0</v>
      </c>
      <c r="D41" s="38">
        <v>0</v>
      </c>
      <c r="E41" s="38">
        <v>0</v>
      </c>
    </row>
    <row r="42" spans="1:5" s="18" customFormat="1" ht="14.25" x14ac:dyDescent="0.2">
      <c r="A42" s="63"/>
      <c r="B42" s="63" t="s">
        <v>14</v>
      </c>
      <c r="C42" s="41">
        <f t="shared" ref="C42" si="3">SUM(C43:C52)</f>
        <v>0</v>
      </c>
      <c r="D42" s="41">
        <v>0</v>
      </c>
      <c r="E42" s="41">
        <v>0</v>
      </c>
    </row>
    <row r="43" spans="1:5" ht="15" x14ac:dyDescent="0.25">
      <c r="A43" s="19" t="s">
        <v>97</v>
      </c>
      <c r="B43" s="8" t="s">
        <v>88</v>
      </c>
      <c r="C43" s="38">
        <v>0</v>
      </c>
      <c r="D43" s="38">
        <v>0</v>
      </c>
      <c r="E43" s="38">
        <v>0</v>
      </c>
    </row>
    <row r="44" spans="1:5" ht="15" x14ac:dyDescent="0.25">
      <c r="A44" s="19" t="s">
        <v>98</v>
      </c>
      <c r="B44" s="8" t="s">
        <v>372</v>
      </c>
      <c r="C44" s="38">
        <v>0</v>
      </c>
      <c r="D44" s="38">
        <v>0</v>
      </c>
      <c r="E44" s="38">
        <v>0</v>
      </c>
    </row>
    <row r="45" spans="1:5" ht="15" x14ac:dyDescent="0.25">
      <c r="A45" s="19" t="s">
        <v>99</v>
      </c>
      <c r="B45" s="8" t="s">
        <v>89</v>
      </c>
      <c r="C45" s="38">
        <v>0</v>
      </c>
      <c r="D45" s="38">
        <v>0</v>
      </c>
      <c r="E45" s="38">
        <v>0</v>
      </c>
    </row>
    <row r="46" spans="1:5" ht="15" x14ac:dyDescent="0.25">
      <c r="A46" s="19" t="s">
        <v>100</v>
      </c>
      <c r="B46" s="8" t="s">
        <v>90</v>
      </c>
      <c r="C46" s="38">
        <v>0</v>
      </c>
      <c r="D46" s="38">
        <v>0</v>
      </c>
      <c r="E46" s="38">
        <v>0</v>
      </c>
    </row>
    <row r="47" spans="1:5" ht="15" x14ac:dyDescent="0.25">
      <c r="A47" s="19" t="s">
        <v>101</v>
      </c>
      <c r="B47" s="8" t="s">
        <v>91</v>
      </c>
      <c r="C47" s="38">
        <v>0</v>
      </c>
      <c r="D47" s="38">
        <v>0</v>
      </c>
      <c r="E47" s="38">
        <v>0</v>
      </c>
    </row>
    <row r="48" spans="1:5" ht="15" x14ac:dyDescent="0.25">
      <c r="A48" s="19" t="s">
        <v>102</v>
      </c>
      <c r="B48" s="8" t="s">
        <v>92</v>
      </c>
      <c r="C48" s="38">
        <v>0</v>
      </c>
      <c r="D48" s="38">
        <v>0</v>
      </c>
      <c r="E48" s="38">
        <v>0</v>
      </c>
    </row>
    <row r="49" spans="1:5" ht="15" x14ac:dyDescent="0.25">
      <c r="A49" s="19">
        <v>867</v>
      </c>
      <c r="B49" s="8" t="s">
        <v>93</v>
      </c>
      <c r="C49" s="38">
        <v>0</v>
      </c>
      <c r="D49" s="38">
        <v>0</v>
      </c>
      <c r="E49" s="38">
        <v>0</v>
      </c>
    </row>
    <row r="50" spans="1:5" ht="15" x14ac:dyDescent="0.25">
      <c r="A50" s="19">
        <v>870</v>
      </c>
      <c r="B50" s="8" t="s">
        <v>94</v>
      </c>
      <c r="C50" s="38">
        <v>0</v>
      </c>
      <c r="D50" s="38">
        <v>0</v>
      </c>
      <c r="E50" s="38">
        <v>0</v>
      </c>
    </row>
    <row r="51" spans="1:5" ht="15" x14ac:dyDescent="0.25">
      <c r="A51" s="19">
        <v>872</v>
      </c>
      <c r="B51" s="8" t="s">
        <v>95</v>
      </c>
      <c r="C51" s="38">
        <v>0</v>
      </c>
      <c r="D51" s="38">
        <v>0</v>
      </c>
      <c r="E51" s="38">
        <v>0</v>
      </c>
    </row>
    <row r="52" spans="1:5" ht="15" x14ac:dyDescent="0.25">
      <c r="A52" s="19">
        <v>873</v>
      </c>
      <c r="B52" s="8" t="s">
        <v>96</v>
      </c>
      <c r="C52" s="38">
        <v>0</v>
      </c>
      <c r="D52" s="38">
        <v>0</v>
      </c>
      <c r="E52" s="38">
        <v>0</v>
      </c>
    </row>
    <row r="53" spans="1:5" s="18" customFormat="1" ht="14.25" x14ac:dyDescent="0.2">
      <c r="A53" s="63"/>
      <c r="B53" s="63" t="s">
        <v>15</v>
      </c>
      <c r="C53" s="41">
        <f t="shared" ref="C53" si="4">SUM(C54:C60)</f>
        <v>0</v>
      </c>
      <c r="D53" s="41">
        <v>0</v>
      </c>
      <c r="E53" s="41">
        <v>0</v>
      </c>
    </row>
    <row r="54" spans="1:5" ht="15" x14ac:dyDescent="0.25">
      <c r="A54" s="19">
        <v>909</v>
      </c>
      <c r="B54" s="8" t="s">
        <v>411</v>
      </c>
      <c r="C54" s="38">
        <v>0</v>
      </c>
      <c r="D54" s="38">
        <v>0</v>
      </c>
      <c r="E54" s="38">
        <v>0</v>
      </c>
    </row>
    <row r="55" spans="1:5" ht="15" x14ac:dyDescent="0.25">
      <c r="A55" s="19">
        <v>952</v>
      </c>
      <c r="B55" s="8" t="s">
        <v>364</v>
      </c>
      <c r="C55" s="38">
        <v>0</v>
      </c>
      <c r="D55" s="38">
        <v>0</v>
      </c>
      <c r="E55" s="38">
        <v>0</v>
      </c>
    </row>
    <row r="56" spans="1:5" ht="15" x14ac:dyDescent="0.25">
      <c r="A56" s="19">
        <v>953</v>
      </c>
      <c r="B56" s="8" t="s">
        <v>365</v>
      </c>
      <c r="C56" s="38">
        <v>0</v>
      </c>
      <c r="D56" s="38">
        <v>0</v>
      </c>
      <c r="E56" s="38">
        <v>0</v>
      </c>
    </row>
    <row r="57" spans="1:5" ht="15" x14ac:dyDescent="0.25">
      <c r="A57" s="19">
        <v>954</v>
      </c>
      <c r="B57" s="8" t="s">
        <v>366</v>
      </c>
      <c r="C57" s="38">
        <v>0</v>
      </c>
      <c r="D57" s="38">
        <v>0</v>
      </c>
      <c r="E57" s="38">
        <v>0</v>
      </c>
    </row>
    <row r="58" spans="1:5" ht="15" x14ac:dyDescent="0.25">
      <c r="A58" s="19">
        <v>955</v>
      </c>
      <c r="B58" s="8" t="s">
        <v>367</v>
      </c>
      <c r="C58" s="38">
        <v>0</v>
      </c>
      <c r="D58" s="38">
        <v>0</v>
      </c>
      <c r="E58" s="38">
        <v>0</v>
      </c>
    </row>
    <row r="59" spans="1:5" ht="15" x14ac:dyDescent="0.25">
      <c r="A59" s="19">
        <v>956</v>
      </c>
      <c r="B59" s="8" t="s">
        <v>368</v>
      </c>
      <c r="C59" s="38">
        <v>0</v>
      </c>
      <c r="D59" s="38">
        <v>0</v>
      </c>
      <c r="E59" s="38">
        <v>0</v>
      </c>
    </row>
    <row r="60" spans="1:5" ht="15" x14ac:dyDescent="0.25">
      <c r="A60" s="19">
        <v>957</v>
      </c>
      <c r="B60" s="8" t="s">
        <v>362</v>
      </c>
      <c r="C60" s="38">
        <v>0</v>
      </c>
      <c r="D60" s="38">
        <v>0</v>
      </c>
      <c r="E60" s="38">
        <v>0</v>
      </c>
    </row>
    <row r="61" spans="1:5" s="18" customFormat="1" ht="14.25" x14ac:dyDescent="0.2">
      <c r="A61" s="63"/>
      <c r="B61" s="63" t="s">
        <v>17</v>
      </c>
      <c r="C61" s="41">
        <f t="shared" ref="C61" si="5">SUM(C62:C68)</f>
        <v>0</v>
      </c>
      <c r="D61" s="41">
        <v>0</v>
      </c>
      <c r="E61" s="41">
        <v>0</v>
      </c>
    </row>
    <row r="62" spans="1:5" ht="15" x14ac:dyDescent="0.25">
      <c r="A62" s="8" t="s">
        <v>373</v>
      </c>
      <c r="B62" s="8" t="s">
        <v>412</v>
      </c>
      <c r="C62" s="38">
        <v>0</v>
      </c>
      <c r="D62" s="38">
        <v>0</v>
      </c>
      <c r="E62" s="38">
        <v>0</v>
      </c>
    </row>
    <row r="63" spans="1:5" ht="15" x14ac:dyDescent="0.25">
      <c r="A63" s="8" t="s">
        <v>109</v>
      </c>
      <c r="B63" s="8" t="s">
        <v>103</v>
      </c>
      <c r="C63" s="38">
        <v>0</v>
      </c>
      <c r="D63" s="38">
        <v>0</v>
      </c>
      <c r="E63" s="38">
        <v>0</v>
      </c>
    </row>
    <row r="64" spans="1:5" ht="15" x14ac:dyDescent="0.25">
      <c r="A64" s="8" t="s">
        <v>84</v>
      </c>
      <c r="B64" s="8" t="s">
        <v>104</v>
      </c>
      <c r="C64" s="38">
        <v>0</v>
      </c>
      <c r="D64" s="38">
        <v>0</v>
      </c>
      <c r="E64" s="38">
        <v>0</v>
      </c>
    </row>
    <row r="65" spans="1:5" ht="15" x14ac:dyDescent="0.25">
      <c r="A65" s="8" t="s">
        <v>110</v>
      </c>
      <c r="B65" s="8" t="s">
        <v>105</v>
      </c>
      <c r="C65" s="38">
        <v>0</v>
      </c>
      <c r="D65" s="38">
        <v>0</v>
      </c>
      <c r="E65" s="38">
        <v>0</v>
      </c>
    </row>
    <row r="66" spans="1:5" ht="15" x14ac:dyDescent="0.25">
      <c r="A66" s="8" t="s">
        <v>85</v>
      </c>
      <c r="B66" s="8" t="s">
        <v>106</v>
      </c>
      <c r="C66" s="38">
        <v>0</v>
      </c>
      <c r="D66" s="38">
        <v>0</v>
      </c>
      <c r="E66" s="38">
        <v>0</v>
      </c>
    </row>
    <row r="67" spans="1:5" ht="15" x14ac:dyDescent="0.25">
      <c r="A67" s="8" t="s">
        <v>111</v>
      </c>
      <c r="B67" s="8" t="s">
        <v>107</v>
      </c>
      <c r="C67" s="38">
        <v>0</v>
      </c>
      <c r="D67" s="38">
        <v>0</v>
      </c>
      <c r="E67" s="38">
        <v>0</v>
      </c>
    </row>
    <row r="68" spans="1:5" ht="15" x14ac:dyDescent="0.25">
      <c r="A68" s="8" t="s">
        <v>112</v>
      </c>
      <c r="B68" s="8" t="s">
        <v>108</v>
      </c>
      <c r="C68" s="38">
        <v>0</v>
      </c>
      <c r="D68" s="38">
        <v>0</v>
      </c>
      <c r="E68" s="38">
        <v>0</v>
      </c>
    </row>
    <row r="69" spans="1:5" s="18" customFormat="1" ht="14.25" x14ac:dyDescent="0.2">
      <c r="A69" s="63"/>
      <c r="B69" s="63" t="s">
        <v>18</v>
      </c>
      <c r="C69" s="41">
        <f t="shared" ref="C69" si="6">SUM(C70:C79)</f>
        <v>0</v>
      </c>
      <c r="D69" s="41">
        <v>0</v>
      </c>
      <c r="E69" s="41">
        <v>0</v>
      </c>
    </row>
    <row r="70" spans="1:5" s="24" customFormat="1" ht="15" x14ac:dyDescent="0.25">
      <c r="A70" s="21">
        <v>908</v>
      </c>
      <c r="B70" s="20" t="s">
        <v>413</v>
      </c>
      <c r="C70" s="38">
        <v>0</v>
      </c>
      <c r="D70" s="38">
        <v>0</v>
      </c>
      <c r="E70" s="38">
        <v>0</v>
      </c>
    </row>
    <row r="71" spans="1:5" s="24" customFormat="1" ht="15" x14ac:dyDescent="0.25">
      <c r="A71" s="21">
        <v>906</v>
      </c>
      <c r="B71" s="20" t="s">
        <v>374</v>
      </c>
      <c r="C71" s="38">
        <v>0</v>
      </c>
      <c r="D71" s="38">
        <v>0</v>
      </c>
      <c r="E71" s="38">
        <v>0</v>
      </c>
    </row>
    <row r="72" spans="1:5" s="24" customFormat="1" ht="15" x14ac:dyDescent="0.25">
      <c r="A72" s="21">
        <v>915</v>
      </c>
      <c r="B72" s="20" t="s">
        <v>113</v>
      </c>
      <c r="C72" s="38">
        <v>0</v>
      </c>
      <c r="D72" s="38">
        <v>0</v>
      </c>
      <c r="E72" s="38">
        <v>0</v>
      </c>
    </row>
    <row r="73" spans="1:5" s="24" customFormat="1" ht="15" x14ac:dyDescent="0.25">
      <c r="A73" s="21">
        <v>905</v>
      </c>
      <c r="B73" s="20" t="s">
        <v>114</v>
      </c>
      <c r="C73" s="38">
        <v>0</v>
      </c>
      <c r="D73" s="38">
        <v>0</v>
      </c>
      <c r="E73" s="38">
        <v>0</v>
      </c>
    </row>
    <row r="74" spans="1:5" s="24" customFormat="1" ht="15" x14ac:dyDescent="0.25">
      <c r="A74" s="21">
        <v>916</v>
      </c>
      <c r="B74" s="20" t="s">
        <v>115</v>
      </c>
      <c r="C74" s="38">
        <v>0</v>
      </c>
      <c r="D74" s="38">
        <v>0</v>
      </c>
      <c r="E74" s="38">
        <v>0</v>
      </c>
    </row>
    <row r="75" spans="1:5" s="24" customFormat="1" ht="15" x14ac:dyDescent="0.25">
      <c r="A75" s="21">
        <v>917</v>
      </c>
      <c r="B75" s="20" t="s">
        <v>116</v>
      </c>
      <c r="C75" s="38">
        <v>0</v>
      </c>
      <c r="D75" s="38">
        <v>0</v>
      </c>
      <c r="E75" s="38">
        <v>0</v>
      </c>
    </row>
    <row r="76" spans="1:5" s="24" customFormat="1" ht="15" x14ac:dyDescent="0.25">
      <c r="A76" s="21">
        <v>907</v>
      </c>
      <c r="B76" s="20" t="s">
        <v>117</v>
      </c>
      <c r="C76" s="38">
        <v>0</v>
      </c>
      <c r="D76" s="38">
        <v>0</v>
      </c>
      <c r="E76" s="38">
        <v>0</v>
      </c>
    </row>
    <row r="77" spans="1:5" s="24" customFormat="1" ht="15" x14ac:dyDescent="0.25">
      <c r="A77" s="21">
        <v>914</v>
      </c>
      <c r="B77" s="20" t="s">
        <v>118</v>
      </c>
      <c r="C77" s="38">
        <v>0</v>
      </c>
      <c r="D77" s="38">
        <v>0</v>
      </c>
      <c r="E77" s="38">
        <v>0</v>
      </c>
    </row>
    <row r="78" spans="1:5" s="24" customFormat="1" ht="15" x14ac:dyDescent="0.25">
      <c r="A78" s="21">
        <v>913</v>
      </c>
      <c r="B78" s="20" t="s">
        <v>119</v>
      </c>
      <c r="C78" s="38">
        <v>0</v>
      </c>
      <c r="D78" s="38">
        <v>0</v>
      </c>
      <c r="E78" s="38">
        <v>0</v>
      </c>
    </row>
    <row r="79" spans="1:5" s="24" customFormat="1" ht="15" x14ac:dyDescent="0.25">
      <c r="A79" s="21">
        <v>912</v>
      </c>
      <c r="B79" s="20" t="s">
        <v>414</v>
      </c>
      <c r="C79" s="38">
        <v>0</v>
      </c>
      <c r="D79" s="38">
        <v>0</v>
      </c>
      <c r="E79" s="38">
        <v>0</v>
      </c>
    </row>
    <row r="80" spans="1:5" s="18" customFormat="1" ht="14.25" x14ac:dyDescent="0.2">
      <c r="A80" s="63"/>
      <c r="B80" s="63" t="s">
        <v>20</v>
      </c>
      <c r="C80" s="41">
        <f t="shared" ref="C80" si="7">SUM(C81:C83)</f>
        <v>0</v>
      </c>
      <c r="D80" s="41">
        <v>0</v>
      </c>
      <c r="E80" s="41">
        <v>0</v>
      </c>
    </row>
    <row r="81" spans="1:5" ht="15" x14ac:dyDescent="0.25">
      <c r="A81" s="19">
        <v>925</v>
      </c>
      <c r="B81" s="8" t="s">
        <v>415</v>
      </c>
      <c r="C81" s="38">
        <v>0</v>
      </c>
      <c r="D81" s="38">
        <v>0</v>
      </c>
      <c r="E81" s="38">
        <v>0</v>
      </c>
    </row>
    <row r="82" spans="1:5" ht="15" x14ac:dyDescent="0.25">
      <c r="A82" s="19">
        <v>922</v>
      </c>
      <c r="B82" s="8" t="s">
        <v>120</v>
      </c>
      <c r="C82" s="38">
        <v>0</v>
      </c>
      <c r="D82" s="38">
        <v>0</v>
      </c>
      <c r="E82" s="38">
        <v>0</v>
      </c>
    </row>
    <row r="83" spans="1:5" ht="15" x14ac:dyDescent="0.25">
      <c r="A83" s="19">
        <v>923</v>
      </c>
      <c r="B83" s="8" t="s">
        <v>121</v>
      </c>
      <c r="C83" s="38">
        <v>0</v>
      </c>
      <c r="D83" s="38">
        <v>0</v>
      </c>
      <c r="E83" s="38">
        <v>0</v>
      </c>
    </row>
    <row r="84" spans="1:5" s="18" customFormat="1" ht="14.25" x14ac:dyDescent="0.2">
      <c r="A84" s="64"/>
      <c r="B84" s="64" t="s">
        <v>21</v>
      </c>
      <c r="C84" s="41">
        <f t="shared" ref="C84" si="8">SUM(C85:C94)</f>
        <v>0</v>
      </c>
      <c r="D84" s="41">
        <v>0</v>
      </c>
      <c r="E84" s="41">
        <v>0</v>
      </c>
    </row>
    <row r="85" spans="1:5" ht="15" x14ac:dyDescent="0.25">
      <c r="A85" s="8" t="s">
        <v>7</v>
      </c>
      <c r="B85" s="8" t="s">
        <v>416</v>
      </c>
      <c r="C85" s="38">
        <v>0</v>
      </c>
      <c r="D85" s="38">
        <v>0</v>
      </c>
      <c r="E85" s="38">
        <v>0</v>
      </c>
    </row>
    <row r="86" spans="1:5" ht="15" x14ac:dyDescent="0.25">
      <c r="A86" s="8" t="s">
        <v>44</v>
      </c>
      <c r="B86" s="8" t="s">
        <v>122</v>
      </c>
      <c r="C86" s="38">
        <v>0</v>
      </c>
      <c r="D86" s="38">
        <v>0</v>
      </c>
      <c r="E86" s="38">
        <v>0</v>
      </c>
    </row>
    <row r="87" spans="1:5" ht="15" x14ac:dyDescent="0.25">
      <c r="A87" s="8" t="s">
        <v>12</v>
      </c>
      <c r="B87" s="8" t="s">
        <v>123</v>
      </c>
      <c r="C87" s="38">
        <v>0</v>
      </c>
      <c r="D87" s="38">
        <v>0</v>
      </c>
      <c r="E87" s="38">
        <v>0</v>
      </c>
    </row>
    <row r="88" spans="1:5" ht="15" x14ac:dyDescent="0.25">
      <c r="A88" s="8" t="s">
        <v>131</v>
      </c>
      <c r="B88" s="8" t="s">
        <v>124</v>
      </c>
      <c r="C88" s="38">
        <v>0</v>
      </c>
      <c r="D88" s="38">
        <v>0</v>
      </c>
      <c r="E88" s="38">
        <v>0</v>
      </c>
    </row>
    <row r="89" spans="1:5" ht="15" x14ac:dyDescent="0.25">
      <c r="A89" s="8" t="s">
        <v>132</v>
      </c>
      <c r="B89" s="8" t="s">
        <v>125</v>
      </c>
      <c r="C89" s="38">
        <v>0</v>
      </c>
      <c r="D89" s="38">
        <v>0</v>
      </c>
      <c r="E89" s="38">
        <v>0</v>
      </c>
    </row>
    <row r="90" spans="1:5" ht="15" x14ac:dyDescent="0.25">
      <c r="A90" s="8" t="s">
        <v>133</v>
      </c>
      <c r="B90" s="8" t="s">
        <v>126</v>
      </c>
      <c r="C90" s="38">
        <v>0</v>
      </c>
      <c r="D90" s="38">
        <v>0</v>
      </c>
      <c r="E90" s="38">
        <v>0</v>
      </c>
    </row>
    <row r="91" spans="1:5" ht="15" x14ac:dyDescent="0.25">
      <c r="A91" s="8" t="s">
        <v>134</v>
      </c>
      <c r="B91" s="8" t="s">
        <v>127</v>
      </c>
      <c r="C91" s="38">
        <v>0</v>
      </c>
      <c r="D91" s="38">
        <v>0</v>
      </c>
      <c r="E91" s="38">
        <v>0</v>
      </c>
    </row>
    <row r="92" spans="1:5" ht="15" x14ac:dyDescent="0.25">
      <c r="A92" s="8" t="s">
        <v>135</v>
      </c>
      <c r="B92" s="8" t="s">
        <v>128</v>
      </c>
      <c r="C92" s="38">
        <v>0</v>
      </c>
      <c r="D92" s="38">
        <v>0</v>
      </c>
      <c r="E92" s="38">
        <v>0</v>
      </c>
    </row>
    <row r="93" spans="1:5" ht="15" x14ac:dyDescent="0.25">
      <c r="A93" s="8" t="s">
        <v>136</v>
      </c>
      <c r="B93" s="8" t="s">
        <v>129</v>
      </c>
      <c r="C93" s="38">
        <v>0</v>
      </c>
      <c r="D93" s="38">
        <v>0</v>
      </c>
      <c r="E93" s="38">
        <v>0</v>
      </c>
    </row>
    <row r="94" spans="1:5" ht="15" x14ac:dyDescent="0.25">
      <c r="A94" s="8" t="s">
        <v>137</v>
      </c>
      <c r="B94" s="8" t="s">
        <v>130</v>
      </c>
      <c r="C94" s="38">
        <v>0</v>
      </c>
      <c r="D94" s="38">
        <v>0</v>
      </c>
      <c r="E94" s="38">
        <v>0</v>
      </c>
    </row>
    <row r="95" spans="1:5" s="18" customFormat="1" ht="14.25" x14ac:dyDescent="0.2">
      <c r="A95" s="63"/>
      <c r="B95" s="63" t="s">
        <v>22</v>
      </c>
      <c r="C95" s="41">
        <f t="shared" ref="C95" si="9">SUM(C96:C101)</f>
        <v>0</v>
      </c>
      <c r="D95" s="41">
        <v>0</v>
      </c>
      <c r="E95" s="41">
        <v>0</v>
      </c>
    </row>
    <row r="96" spans="1:5" ht="15" x14ac:dyDescent="0.25">
      <c r="A96" s="19">
        <v>980</v>
      </c>
      <c r="B96" s="8" t="s">
        <v>417</v>
      </c>
      <c r="C96" s="38">
        <v>0</v>
      </c>
      <c r="D96" s="38">
        <v>0</v>
      </c>
      <c r="E96" s="38">
        <v>0</v>
      </c>
    </row>
    <row r="97" spans="1:5" ht="15" x14ac:dyDescent="0.25">
      <c r="A97" s="19">
        <v>930</v>
      </c>
      <c r="B97" s="8" t="s">
        <v>138</v>
      </c>
      <c r="C97" s="38">
        <v>0</v>
      </c>
      <c r="D97" s="38">
        <v>0</v>
      </c>
      <c r="E97" s="38">
        <v>0</v>
      </c>
    </row>
    <row r="98" spans="1:5" ht="15" x14ac:dyDescent="0.25">
      <c r="A98" s="19">
        <v>940</v>
      </c>
      <c r="B98" s="8" t="s">
        <v>139</v>
      </c>
      <c r="C98" s="38">
        <v>0</v>
      </c>
      <c r="D98" s="38">
        <v>0</v>
      </c>
      <c r="E98" s="38">
        <v>0</v>
      </c>
    </row>
    <row r="99" spans="1:5" ht="15" x14ac:dyDescent="0.25">
      <c r="A99" s="19">
        <v>950</v>
      </c>
      <c r="B99" s="8" t="s">
        <v>140</v>
      </c>
      <c r="C99" s="38">
        <v>0</v>
      </c>
      <c r="D99" s="38">
        <v>0</v>
      </c>
      <c r="E99" s="38">
        <v>0</v>
      </c>
    </row>
    <row r="100" spans="1:5" ht="15" x14ac:dyDescent="0.25">
      <c r="A100" s="19">
        <v>960</v>
      </c>
      <c r="B100" s="8" t="s">
        <v>141</v>
      </c>
      <c r="C100" s="38">
        <v>0</v>
      </c>
      <c r="D100" s="38">
        <v>0</v>
      </c>
      <c r="E100" s="38">
        <v>0</v>
      </c>
    </row>
    <row r="101" spans="1:5" ht="15" x14ac:dyDescent="0.25">
      <c r="A101" s="19">
        <v>970</v>
      </c>
      <c r="B101" s="8" t="s">
        <v>142</v>
      </c>
      <c r="C101" s="38">
        <v>0</v>
      </c>
      <c r="D101" s="38">
        <v>0</v>
      </c>
      <c r="E101" s="38">
        <v>0</v>
      </c>
    </row>
    <row r="102" spans="1:5" s="18" customFormat="1" ht="14.25" x14ac:dyDescent="0.2">
      <c r="A102" s="63"/>
      <c r="B102" s="63" t="s">
        <v>23</v>
      </c>
      <c r="C102" s="41">
        <f t="shared" ref="C102" si="10">SUM(C103:C110)</f>
        <v>0</v>
      </c>
      <c r="D102" s="41">
        <v>1055591.42</v>
      </c>
      <c r="E102" s="41">
        <v>1055591.4200000002</v>
      </c>
    </row>
    <row r="103" spans="1:5" ht="15" x14ac:dyDescent="0.25">
      <c r="A103" s="8" t="s">
        <v>279</v>
      </c>
      <c r="B103" s="8" t="s">
        <v>418</v>
      </c>
      <c r="C103" s="38">
        <v>0</v>
      </c>
      <c r="D103" s="38">
        <v>0</v>
      </c>
      <c r="E103" s="38">
        <v>0</v>
      </c>
    </row>
    <row r="104" spans="1:5" ht="15" x14ac:dyDescent="0.25">
      <c r="A104" s="8" t="s">
        <v>132</v>
      </c>
      <c r="B104" s="8" t="s">
        <v>143</v>
      </c>
      <c r="C104" s="38">
        <v>0</v>
      </c>
      <c r="D104" s="38">
        <v>1055591.42</v>
      </c>
      <c r="E104" s="38">
        <v>1055591.4200000002</v>
      </c>
    </row>
    <row r="105" spans="1:5" ht="15" x14ac:dyDescent="0.25">
      <c r="A105" s="8" t="s">
        <v>133</v>
      </c>
      <c r="B105" s="8" t="s">
        <v>144</v>
      </c>
      <c r="C105" s="38">
        <v>0</v>
      </c>
      <c r="D105" s="38">
        <v>0</v>
      </c>
      <c r="E105" s="38">
        <v>0</v>
      </c>
    </row>
    <row r="106" spans="1:5" ht="15" x14ac:dyDescent="0.25">
      <c r="A106" s="8" t="s">
        <v>134</v>
      </c>
      <c r="B106" s="8" t="s">
        <v>145</v>
      </c>
      <c r="C106" s="38">
        <v>0</v>
      </c>
      <c r="D106" s="38">
        <v>0</v>
      </c>
      <c r="E106" s="38">
        <v>0</v>
      </c>
    </row>
    <row r="107" spans="1:5" ht="15" x14ac:dyDescent="0.25">
      <c r="A107" s="8" t="s">
        <v>135</v>
      </c>
      <c r="B107" s="8" t="s">
        <v>146</v>
      </c>
      <c r="C107" s="38">
        <v>0</v>
      </c>
      <c r="D107" s="38">
        <v>0</v>
      </c>
      <c r="E107" s="38">
        <v>0</v>
      </c>
    </row>
    <row r="108" spans="1:5" ht="15" x14ac:dyDescent="0.25">
      <c r="A108" s="8" t="s">
        <v>136</v>
      </c>
      <c r="B108" s="8" t="s">
        <v>147</v>
      </c>
      <c r="C108" s="38">
        <v>0</v>
      </c>
      <c r="D108" s="38">
        <v>0</v>
      </c>
      <c r="E108" s="38">
        <v>0</v>
      </c>
    </row>
    <row r="109" spans="1:5" ht="15" x14ac:dyDescent="0.25">
      <c r="A109" s="8" t="s">
        <v>137</v>
      </c>
      <c r="B109" s="8" t="s">
        <v>148</v>
      </c>
      <c r="C109" s="38">
        <v>0</v>
      </c>
      <c r="D109" s="38">
        <v>0</v>
      </c>
      <c r="E109" s="38">
        <v>0</v>
      </c>
    </row>
    <row r="110" spans="1:5" ht="15" x14ac:dyDescent="0.25">
      <c r="A110" s="25" t="s">
        <v>44</v>
      </c>
      <c r="B110" s="8" t="s">
        <v>149</v>
      </c>
      <c r="C110" s="38">
        <v>0</v>
      </c>
      <c r="D110" s="38">
        <v>0</v>
      </c>
      <c r="E110" s="38">
        <v>0</v>
      </c>
    </row>
    <row r="111" spans="1:5" s="18" customFormat="1" ht="14.25" x14ac:dyDescent="0.2">
      <c r="A111" s="63"/>
      <c r="B111" s="63" t="s">
        <v>25</v>
      </c>
      <c r="C111" s="41">
        <f t="shared" ref="C111" si="11">SUM(C112:C117)</f>
        <v>0</v>
      </c>
      <c r="D111" s="41">
        <v>0</v>
      </c>
      <c r="E111" s="41">
        <v>0</v>
      </c>
    </row>
    <row r="112" spans="1:5" ht="15" x14ac:dyDescent="0.25">
      <c r="A112" s="19">
        <v>856</v>
      </c>
      <c r="B112" s="8" t="s">
        <v>419</v>
      </c>
      <c r="C112" s="38">
        <v>0</v>
      </c>
      <c r="D112" s="38">
        <v>0</v>
      </c>
      <c r="E112" s="38">
        <v>0</v>
      </c>
    </row>
    <row r="113" spans="1:5" ht="15" x14ac:dyDescent="0.25">
      <c r="A113" s="19">
        <v>862</v>
      </c>
      <c r="B113" s="8" t="s">
        <v>375</v>
      </c>
      <c r="C113" s="38">
        <v>0</v>
      </c>
      <c r="D113" s="38">
        <v>0</v>
      </c>
      <c r="E113" s="38">
        <v>0</v>
      </c>
    </row>
    <row r="114" spans="1:5" ht="15" x14ac:dyDescent="0.25">
      <c r="A114" s="19">
        <v>863</v>
      </c>
      <c r="B114" s="8" t="s">
        <v>150</v>
      </c>
      <c r="C114" s="38">
        <v>0</v>
      </c>
      <c r="D114" s="38">
        <v>0</v>
      </c>
      <c r="E114" s="38">
        <v>0</v>
      </c>
    </row>
    <row r="115" spans="1:5" ht="15" x14ac:dyDescent="0.25">
      <c r="A115" s="19">
        <v>864</v>
      </c>
      <c r="B115" s="8" t="s">
        <v>151</v>
      </c>
      <c r="C115" s="38">
        <v>0</v>
      </c>
      <c r="D115" s="38">
        <v>0</v>
      </c>
      <c r="E115" s="38">
        <v>0</v>
      </c>
    </row>
    <row r="116" spans="1:5" ht="15" x14ac:dyDescent="0.25">
      <c r="A116" s="19">
        <v>865</v>
      </c>
      <c r="B116" s="8" t="s">
        <v>152</v>
      </c>
      <c r="C116" s="38">
        <v>0</v>
      </c>
      <c r="D116" s="38">
        <v>0</v>
      </c>
      <c r="E116" s="38">
        <v>0</v>
      </c>
    </row>
    <row r="117" spans="1:5" ht="15" x14ac:dyDescent="0.25">
      <c r="A117" s="19">
        <v>866</v>
      </c>
      <c r="B117" s="8" t="s">
        <v>153</v>
      </c>
      <c r="C117" s="38">
        <v>0</v>
      </c>
      <c r="D117" s="38">
        <v>0</v>
      </c>
      <c r="E117" s="38">
        <v>0</v>
      </c>
    </row>
    <row r="118" spans="1:5" s="18" customFormat="1" ht="14.25" x14ac:dyDescent="0.2">
      <c r="A118" s="63"/>
      <c r="B118" s="63" t="s">
        <v>26</v>
      </c>
      <c r="C118" s="41">
        <f t="shared" ref="C118" si="12">SUM(C119:C133)</f>
        <v>0</v>
      </c>
      <c r="D118" s="41">
        <v>0</v>
      </c>
      <c r="E118" s="41">
        <v>0</v>
      </c>
    </row>
    <row r="119" spans="1:5" ht="15" x14ac:dyDescent="0.25">
      <c r="A119" s="8" t="s">
        <v>168</v>
      </c>
      <c r="B119" s="8" t="s">
        <v>154</v>
      </c>
      <c r="C119" s="38">
        <v>0</v>
      </c>
      <c r="D119" s="38">
        <v>0</v>
      </c>
      <c r="E119" s="38">
        <v>0</v>
      </c>
    </row>
    <row r="120" spans="1:5" ht="15" x14ac:dyDescent="0.25">
      <c r="A120" s="8" t="s">
        <v>169</v>
      </c>
      <c r="B120" s="8" t="s">
        <v>155</v>
      </c>
      <c r="C120" s="38">
        <v>0</v>
      </c>
      <c r="D120" s="38">
        <v>0</v>
      </c>
      <c r="E120" s="38">
        <v>0</v>
      </c>
    </row>
    <row r="121" spans="1:5" ht="15" x14ac:dyDescent="0.25">
      <c r="A121" s="8" t="s">
        <v>170</v>
      </c>
      <c r="B121" s="8" t="s">
        <v>156</v>
      </c>
      <c r="C121" s="38">
        <v>0</v>
      </c>
      <c r="D121" s="38">
        <v>0</v>
      </c>
      <c r="E121" s="38">
        <v>0</v>
      </c>
    </row>
    <row r="122" spans="1:5" ht="15" x14ac:dyDescent="0.25">
      <c r="A122" s="8" t="s">
        <v>171</v>
      </c>
      <c r="B122" s="8" t="s">
        <v>157</v>
      </c>
      <c r="C122" s="38">
        <v>0</v>
      </c>
      <c r="D122" s="38">
        <v>0</v>
      </c>
      <c r="E122" s="38">
        <v>0</v>
      </c>
    </row>
    <row r="123" spans="1:5" ht="15" x14ac:dyDescent="0.25">
      <c r="A123" s="8" t="s">
        <v>172</v>
      </c>
      <c r="B123" s="8" t="s">
        <v>158</v>
      </c>
      <c r="C123" s="38">
        <v>0</v>
      </c>
      <c r="D123" s="38">
        <v>0</v>
      </c>
      <c r="E123" s="38">
        <v>0</v>
      </c>
    </row>
    <row r="124" spans="1:5" ht="15" x14ac:dyDescent="0.25">
      <c r="A124" s="8" t="s">
        <v>173</v>
      </c>
      <c r="B124" s="8" t="s">
        <v>159</v>
      </c>
      <c r="C124" s="38">
        <v>0</v>
      </c>
      <c r="D124" s="38">
        <v>0</v>
      </c>
      <c r="E124" s="38">
        <v>0</v>
      </c>
    </row>
    <row r="125" spans="1:5" ht="15" x14ac:dyDescent="0.25">
      <c r="A125" s="8" t="s">
        <v>174</v>
      </c>
      <c r="B125" s="8" t="s">
        <v>160</v>
      </c>
      <c r="C125" s="38">
        <v>0</v>
      </c>
      <c r="D125" s="38">
        <v>0</v>
      </c>
      <c r="E125" s="38">
        <v>0</v>
      </c>
    </row>
    <row r="126" spans="1:5" ht="15" x14ac:dyDescent="0.25">
      <c r="A126" s="8" t="s">
        <v>175</v>
      </c>
      <c r="B126" s="8" t="s">
        <v>161</v>
      </c>
      <c r="C126" s="38">
        <v>0</v>
      </c>
      <c r="D126" s="38">
        <v>0</v>
      </c>
      <c r="E126" s="38">
        <v>0</v>
      </c>
    </row>
    <row r="127" spans="1:5" ht="15" x14ac:dyDescent="0.25">
      <c r="A127" s="8" t="s">
        <v>176</v>
      </c>
      <c r="B127" s="8" t="s">
        <v>162</v>
      </c>
      <c r="C127" s="38">
        <v>0</v>
      </c>
      <c r="D127" s="38">
        <v>0</v>
      </c>
      <c r="E127" s="38">
        <v>0</v>
      </c>
    </row>
    <row r="128" spans="1:5" ht="15" x14ac:dyDescent="0.25">
      <c r="A128" s="8" t="s">
        <v>85</v>
      </c>
      <c r="B128" s="8" t="s">
        <v>163</v>
      </c>
      <c r="C128" s="38">
        <v>0</v>
      </c>
      <c r="D128" s="38">
        <v>0</v>
      </c>
      <c r="E128" s="38">
        <v>0</v>
      </c>
    </row>
    <row r="129" spans="1:5" ht="15" x14ac:dyDescent="0.25">
      <c r="A129" s="8" t="s">
        <v>4</v>
      </c>
      <c r="B129" s="8" t="s">
        <v>164</v>
      </c>
      <c r="C129" s="38">
        <v>0</v>
      </c>
      <c r="D129" s="38">
        <v>0</v>
      </c>
      <c r="E129" s="38">
        <v>0</v>
      </c>
    </row>
    <row r="130" spans="1:5" ht="15" x14ac:dyDescent="0.25">
      <c r="A130" s="8" t="s">
        <v>177</v>
      </c>
      <c r="B130" s="8" t="s">
        <v>165</v>
      </c>
      <c r="C130" s="38">
        <v>0</v>
      </c>
      <c r="D130" s="38">
        <v>0</v>
      </c>
      <c r="E130" s="38">
        <v>0</v>
      </c>
    </row>
    <row r="131" spans="1:5" ht="15" x14ac:dyDescent="0.25">
      <c r="A131" s="8" t="s">
        <v>178</v>
      </c>
      <c r="B131" s="8" t="s">
        <v>166</v>
      </c>
      <c r="C131" s="38">
        <v>0</v>
      </c>
      <c r="D131" s="38">
        <v>0</v>
      </c>
      <c r="E131" s="38">
        <v>0</v>
      </c>
    </row>
    <row r="132" spans="1:5" ht="15" x14ac:dyDescent="0.25">
      <c r="A132" s="8" t="s">
        <v>179</v>
      </c>
      <c r="B132" s="8" t="s">
        <v>167</v>
      </c>
      <c r="C132" s="38">
        <v>0</v>
      </c>
      <c r="D132" s="38">
        <v>0</v>
      </c>
      <c r="E132" s="38">
        <v>0</v>
      </c>
    </row>
    <row r="133" spans="1:5" ht="15" x14ac:dyDescent="0.25">
      <c r="A133" s="8" t="s">
        <v>7</v>
      </c>
      <c r="B133" s="8" t="s">
        <v>420</v>
      </c>
      <c r="C133" s="38">
        <v>0</v>
      </c>
      <c r="D133" s="38">
        <v>0</v>
      </c>
      <c r="E133" s="38">
        <v>0</v>
      </c>
    </row>
    <row r="134" spans="1:5" s="18" customFormat="1" ht="14.25" x14ac:dyDescent="0.2">
      <c r="A134" s="63"/>
      <c r="B134" s="63" t="s">
        <v>27</v>
      </c>
      <c r="C134" s="41">
        <f t="shared" ref="C134" si="13">SUM(C135:C143)</f>
        <v>0</v>
      </c>
      <c r="D134" s="41">
        <v>0</v>
      </c>
      <c r="E134" s="41">
        <v>0</v>
      </c>
    </row>
    <row r="135" spans="1:5" ht="15" x14ac:dyDescent="0.25">
      <c r="A135" s="19">
        <v>908</v>
      </c>
      <c r="B135" s="8" t="s">
        <v>421</v>
      </c>
      <c r="C135" s="38">
        <v>0</v>
      </c>
      <c r="D135" s="38">
        <v>0</v>
      </c>
      <c r="E135" s="38">
        <v>0</v>
      </c>
    </row>
    <row r="136" spans="1:5" ht="15" x14ac:dyDescent="0.25">
      <c r="A136" s="19">
        <v>909</v>
      </c>
      <c r="B136" s="8" t="s">
        <v>180</v>
      </c>
      <c r="C136" s="38">
        <v>0</v>
      </c>
      <c r="D136" s="38">
        <v>0</v>
      </c>
      <c r="E136" s="38">
        <v>0</v>
      </c>
    </row>
    <row r="137" spans="1:5" ht="15" x14ac:dyDescent="0.25">
      <c r="A137" s="19">
        <v>910</v>
      </c>
      <c r="B137" s="8" t="s">
        <v>181</v>
      </c>
      <c r="C137" s="38">
        <v>0</v>
      </c>
      <c r="D137" s="38">
        <v>0</v>
      </c>
      <c r="E137" s="38">
        <v>0</v>
      </c>
    </row>
    <row r="138" spans="1:5" ht="15" x14ac:dyDescent="0.25">
      <c r="A138" s="19">
        <v>911</v>
      </c>
      <c r="B138" s="8" t="s">
        <v>182</v>
      </c>
      <c r="C138" s="38">
        <v>0</v>
      </c>
      <c r="D138" s="38">
        <v>0</v>
      </c>
      <c r="E138" s="38">
        <v>0</v>
      </c>
    </row>
    <row r="139" spans="1:5" ht="15" x14ac:dyDescent="0.25">
      <c r="A139" s="19">
        <v>912</v>
      </c>
      <c r="B139" s="8" t="s">
        <v>183</v>
      </c>
      <c r="C139" s="38">
        <v>0</v>
      </c>
      <c r="D139" s="38">
        <v>0</v>
      </c>
      <c r="E139" s="38">
        <v>0</v>
      </c>
    </row>
    <row r="140" spans="1:5" ht="15" x14ac:dyDescent="0.25">
      <c r="A140" s="19">
        <v>913</v>
      </c>
      <c r="B140" s="8" t="s">
        <v>184</v>
      </c>
      <c r="C140" s="38">
        <v>0</v>
      </c>
      <c r="D140" s="38">
        <v>0</v>
      </c>
      <c r="E140" s="38">
        <v>0</v>
      </c>
    </row>
    <row r="141" spans="1:5" ht="15" x14ac:dyDescent="0.25">
      <c r="A141" s="19">
        <v>914</v>
      </c>
      <c r="B141" s="8" t="s">
        <v>185</v>
      </c>
      <c r="C141" s="38">
        <v>0</v>
      </c>
      <c r="D141" s="38">
        <v>0</v>
      </c>
      <c r="E141" s="38">
        <v>0</v>
      </c>
    </row>
    <row r="142" spans="1:5" ht="15" x14ac:dyDescent="0.25">
      <c r="A142" s="19">
        <v>916</v>
      </c>
      <c r="B142" s="8" t="s">
        <v>357</v>
      </c>
      <c r="C142" s="38">
        <v>0</v>
      </c>
      <c r="D142" s="38">
        <v>0</v>
      </c>
      <c r="E142" s="38">
        <v>0</v>
      </c>
    </row>
    <row r="143" spans="1:5" ht="15" x14ac:dyDescent="0.25">
      <c r="A143" s="19">
        <v>915</v>
      </c>
      <c r="B143" s="8" t="s">
        <v>186</v>
      </c>
      <c r="C143" s="38">
        <v>0</v>
      </c>
      <c r="D143" s="38">
        <v>0</v>
      </c>
      <c r="E143" s="38">
        <v>0</v>
      </c>
    </row>
    <row r="144" spans="1:5" s="18" customFormat="1" ht="14.25" x14ac:dyDescent="0.2">
      <c r="A144" s="63"/>
      <c r="B144" s="63" t="s">
        <v>28</v>
      </c>
      <c r="C144" s="41">
        <f t="shared" ref="C144" si="14">SUM(C145:C152)</f>
        <v>0</v>
      </c>
      <c r="D144" s="41">
        <v>0</v>
      </c>
      <c r="E144" s="41">
        <v>0</v>
      </c>
    </row>
    <row r="145" spans="1:5" ht="15" x14ac:dyDescent="0.25">
      <c r="A145" s="8">
        <v>525</v>
      </c>
      <c r="B145" s="8" t="s">
        <v>422</v>
      </c>
      <c r="C145" s="38">
        <v>0</v>
      </c>
      <c r="D145" s="38">
        <v>0</v>
      </c>
      <c r="E145" s="38">
        <v>0</v>
      </c>
    </row>
    <row r="146" spans="1:5" ht="15" x14ac:dyDescent="0.25">
      <c r="A146" s="8">
        <v>523</v>
      </c>
      <c r="B146" s="8" t="s">
        <v>187</v>
      </c>
      <c r="C146" s="38">
        <v>0</v>
      </c>
      <c r="D146" s="38">
        <v>0</v>
      </c>
      <c r="E146" s="38">
        <v>0</v>
      </c>
    </row>
    <row r="147" spans="1:5" ht="15" x14ac:dyDescent="0.25">
      <c r="A147" s="8">
        <v>518</v>
      </c>
      <c r="B147" s="8" t="s">
        <v>188</v>
      </c>
      <c r="C147" s="38">
        <v>0</v>
      </c>
      <c r="D147" s="38">
        <v>0</v>
      </c>
      <c r="E147" s="38">
        <v>0</v>
      </c>
    </row>
    <row r="148" spans="1:5" ht="15" x14ac:dyDescent="0.25">
      <c r="A148" s="8">
        <v>519</v>
      </c>
      <c r="B148" s="8" t="s">
        <v>189</v>
      </c>
      <c r="C148" s="38">
        <v>0</v>
      </c>
      <c r="D148" s="38">
        <v>0</v>
      </c>
      <c r="E148" s="38">
        <v>0</v>
      </c>
    </row>
    <row r="149" spans="1:5" ht="15" x14ac:dyDescent="0.25">
      <c r="A149" s="8">
        <v>520</v>
      </c>
      <c r="B149" s="8" t="s">
        <v>190</v>
      </c>
      <c r="C149" s="38">
        <v>0</v>
      </c>
      <c r="D149" s="38">
        <v>0</v>
      </c>
      <c r="E149" s="38">
        <v>0</v>
      </c>
    </row>
    <row r="150" spans="1:5" ht="15" x14ac:dyDescent="0.25">
      <c r="A150" s="8">
        <v>505</v>
      </c>
      <c r="B150" s="8" t="s">
        <v>191</v>
      </c>
      <c r="C150" s="38">
        <v>0</v>
      </c>
      <c r="D150" s="38">
        <v>0</v>
      </c>
      <c r="E150" s="38">
        <v>0</v>
      </c>
    </row>
    <row r="151" spans="1:5" ht="15" x14ac:dyDescent="0.25">
      <c r="A151" s="8">
        <v>524</v>
      </c>
      <c r="B151" s="8" t="s">
        <v>192</v>
      </c>
      <c r="C151" s="38">
        <v>0</v>
      </c>
      <c r="D151" s="38">
        <v>0</v>
      </c>
      <c r="E151" s="38">
        <v>0</v>
      </c>
    </row>
    <row r="152" spans="1:5" ht="15" x14ac:dyDescent="0.25">
      <c r="A152" s="8">
        <v>522</v>
      </c>
      <c r="B152" s="8" t="s">
        <v>193</v>
      </c>
      <c r="C152" s="38">
        <v>0</v>
      </c>
      <c r="D152" s="38">
        <v>0</v>
      </c>
      <c r="E152" s="38">
        <v>0</v>
      </c>
    </row>
    <row r="153" spans="1:5" s="18" customFormat="1" ht="14.25" x14ac:dyDescent="0.2">
      <c r="A153" s="63"/>
      <c r="B153" s="63" t="s">
        <v>29</v>
      </c>
      <c r="C153" s="42">
        <f t="shared" ref="C153" si="15">SUM(C154:C160)</f>
        <v>0</v>
      </c>
      <c r="D153" s="42">
        <v>0</v>
      </c>
      <c r="E153" s="42">
        <v>0</v>
      </c>
    </row>
    <row r="154" spans="1:5" ht="15" x14ac:dyDescent="0.25">
      <c r="A154" s="8" t="s">
        <v>24</v>
      </c>
      <c r="B154" s="8" t="s">
        <v>423</v>
      </c>
      <c r="C154" s="38">
        <v>0</v>
      </c>
      <c r="D154" s="38">
        <v>0</v>
      </c>
      <c r="E154" s="38">
        <v>0</v>
      </c>
    </row>
    <row r="155" spans="1:5" ht="15" x14ac:dyDescent="0.25">
      <c r="A155" s="8" t="s">
        <v>7</v>
      </c>
      <c r="B155" s="8" t="s">
        <v>195</v>
      </c>
      <c r="C155" s="38">
        <v>0</v>
      </c>
      <c r="D155" s="38">
        <v>0</v>
      </c>
      <c r="E155" s="38">
        <v>0</v>
      </c>
    </row>
    <row r="156" spans="1:5" ht="15" x14ac:dyDescent="0.25">
      <c r="A156" s="8" t="s">
        <v>10</v>
      </c>
      <c r="B156" s="8" t="s">
        <v>196</v>
      </c>
      <c r="C156" s="38">
        <v>0</v>
      </c>
      <c r="D156" s="38">
        <v>0</v>
      </c>
      <c r="E156" s="38">
        <v>0</v>
      </c>
    </row>
    <row r="157" spans="1:5" ht="15" x14ac:dyDescent="0.25">
      <c r="A157" s="8" t="s">
        <v>2</v>
      </c>
      <c r="B157" s="8" t="s">
        <v>197</v>
      </c>
      <c r="C157" s="38">
        <v>0</v>
      </c>
      <c r="D157" s="38">
        <v>0</v>
      </c>
      <c r="E157" s="38">
        <v>0</v>
      </c>
    </row>
    <row r="158" spans="1:5" ht="15" x14ac:dyDescent="0.25">
      <c r="A158" s="8" t="s">
        <v>36</v>
      </c>
      <c r="B158" s="8" t="s">
        <v>198</v>
      </c>
      <c r="C158" s="38">
        <v>0</v>
      </c>
      <c r="D158" s="38">
        <v>0</v>
      </c>
      <c r="E158" s="38">
        <v>0</v>
      </c>
    </row>
    <row r="159" spans="1:5" ht="15" x14ac:dyDescent="0.25">
      <c r="A159" s="8" t="s">
        <v>201</v>
      </c>
      <c r="B159" s="8" t="s">
        <v>199</v>
      </c>
      <c r="C159" s="38">
        <v>0</v>
      </c>
      <c r="D159" s="38">
        <v>0</v>
      </c>
      <c r="E159" s="38">
        <v>0</v>
      </c>
    </row>
    <row r="160" spans="1:5" ht="15" x14ac:dyDescent="0.25">
      <c r="A160" s="8" t="s">
        <v>376</v>
      </c>
      <c r="B160" s="8" t="s">
        <v>200</v>
      </c>
      <c r="C160" s="38">
        <v>0</v>
      </c>
      <c r="D160" s="38">
        <v>0</v>
      </c>
      <c r="E160" s="38">
        <v>0</v>
      </c>
    </row>
    <row r="161" spans="1:5" s="18" customFormat="1" ht="14.25" x14ac:dyDescent="0.2">
      <c r="A161" s="63"/>
      <c r="B161" s="63" t="s">
        <v>30</v>
      </c>
      <c r="C161" s="41">
        <f t="shared" ref="C161" si="16">SUM(C162:C174)</f>
        <v>0</v>
      </c>
      <c r="D161" s="41">
        <v>0</v>
      </c>
      <c r="E161" s="41">
        <v>0</v>
      </c>
    </row>
    <row r="162" spans="1:5" ht="15" x14ac:dyDescent="0.25">
      <c r="A162" s="19">
        <v>923</v>
      </c>
      <c r="B162" s="8" t="s">
        <v>424</v>
      </c>
      <c r="C162" s="38">
        <v>0</v>
      </c>
      <c r="D162" s="38">
        <v>0</v>
      </c>
      <c r="E162" s="38">
        <v>0</v>
      </c>
    </row>
    <row r="163" spans="1:5" ht="15" x14ac:dyDescent="0.25">
      <c r="A163" s="19">
        <v>925</v>
      </c>
      <c r="B163" s="8" t="s">
        <v>202</v>
      </c>
      <c r="C163" s="38">
        <v>0</v>
      </c>
      <c r="D163" s="38">
        <v>0</v>
      </c>
      <c r="E163" s="38">
        <v>0</v>
      </c>
    </row>
    <row r="164" spans="1:5" ht="15" x14ac:dyDescent="0.25">
      <c r="A164" s="19">
        <v>930</v>
      </c>
      <c r="B164" s="8" t="s">
        <v>203</v>
      </c>
      <c r="C164" s="38">
        <v>0</v>
      </c>
      <c r="D164" s="38">
        <v>0</v>
      </c>
      <c r="E164" s="38">
        <v>0</v>
      </c>
    </row>
    <row r="165" spans="1:5" ht="15" x14ac:dyDescent="0.25">
      <c r="A165" s="19">
        <v>935</v>
      </c>
      <c r="B165" s="8" t="s">
        <v>204</v>
      </c>
      <c r="C165" s="38">
        <v>0</v>
      </c>
      <c r="D165" s="38">
        <v>0</v>
      </c>
      <c r="E165" s="38">
        <v>0</v>
      </c>
    </row>
    <row r="166" spans="1:5" ht="15" x14ac:dyDescent="0.25">
      <c r="A166" s="19">
        <v>940</v>
      </c>
      <c r="B166" s="8" t="s">
        <v>205</v>
      </c>
      <c r="C166" s="38">
        <v>0</v>
      </c>
      <c r="D166" s="38">
        <v>0</v>
      </c>
      <c r="E166" s="38">
        <v>0</v>
      </c>
    </row>
    <row r="167" spans="1:5" ht="15" x14ac:dyDescent="0.25">
      <c r="A167" s="19">
        <v>945</v>
      </c>
      <c r="B167" s="8" t="s">
        <v>206</v>
      </c>
      <c r="C167" s="38">
        <v>0</v>
      </c>
      <c r="D167" s="38">
        <v>0</v>
      </c>
      <c r="E167" s="38">
        <v>0</v>
      </c>
    </row>
    <row r="168" spans="1:5" ht="15" x14ac:dyDescent="0.25">
      <c r="A168" s="19">
        <v>950</v>
      </c>
      <c r="B168" s="8" t="s">
        <v>207</v>
      </c>
      <c r="C168" s="38">
        <v>0</v>
      </c>
      <c r="D168" s="38">
        <v>0</v>
      </c>
      <c r="E168" s="38">
        <v>0</v>
      </c>
    </row>
    <row r="169" spans="1:5" ht="15" x14ac:dyDescent="0.25">
      <c r="A169" s="19">
        <v>955</v>
      </c>
      <c r="B169" s="8" t="s">
        <v>208</v>
      </c>
      <c r="C169" s="38">
        <v>0</v>
      </c>
      <c r="D169" s="38">
        <v>0</v>
      </c>
      <c r="E169" s="38">
        <v>0</v>
      </c>
    </row>
    <row r="170" spans="1:5" ht="15" x14ac:dyDescent="0.25">
      <c r="A170" s="19">
        <v>960</v>
      </c>
      <c r="B170" s="8" t="s">
        <v>209</v>
      </c>
      <c r="C170" s="38">
        <v>0</v>
      </c>
      <c r="D170" s="38">
        <v>0</v>
      </c>
      <c r="E170" s="38">
        <v>0</v>
      </c>
    </row>
    <row r="171" spans="1:5" ht="15" x14ac:dyDescent="0.25">
      <c r="A171" s="19">
        <v>965</v>
      </c>
      <c r="B171" s="8" t="s">
        <v>210</v>
      </c>
      <c r="C171" s="38">
        <v>0</v>
      </c>
      <c r="D171" s="38">
        <v>0</v>
      </c>
      <c r="E171" s="38">
        <v>0</v>
      </c>
    </row>
    <row r="172" spans="1:5" ht="15" x14ac:dyDescent="0.25">
      <c r="A172" s="19">
        <v>970</v>
      </c>
      <c r="B172" s="8" t="s">
        <v>211</v>
      </c>
      <c r="C172" s="38">
        <v>0</v>
      </c>
      <c r="D172" s="38">
        <v>0</v>
      </c>
      <c r="E172" s="38">
        <v>0</v>
      </c>
    </row>
    <row r="173" spans="1:5" ht="15" x14ac:dyDescent="0.25">
      <c r="A173" s="19">
        <v>975</v>
      </c>
      <c r="B173" s="8" t="s">
        <v>212</v>
      </c>
      <c r="C173" s="38">
        <v>0</v>
      </c>
      <c r="D173" s="38">
        <v>0</v>
      </c>
      <c r="E173" s="38">
        <v>0</v>
      </c>
    </row>
    <row r="174" spans="1:5" ht="15" x14ac:dyDescent="0.25">
      <c r="A174" s="19">
        <v>980</v>
      </c>
      <c r="B174" s="8" t="s">
        <v>213</v>
      </c>
      <c r="C174" s="38">
        <v>0</v>
      </c>
      <c r="D174" s="38">
        <v>0</v>
      </c>
      <c r="E174" s="38">
        <v>0</v>
      </c>
    </row>
    <row r="175" spans="1:5" s="18" customFormat="1" ht="14.25" x14ac:dyDescent="0.2">
      <c r="A175" s="63"/>
      <c r="B175" s="63" t="s">
        <v>31</v>
      </c>
      <c r="C175" s="41">
        <f t="shared" ref="C175" si="17">SUM(C176:C188)</f>
        <v>0</v>
      </c>
      <c r="D175" s="41">
        <v>0</v>
      </c>
      <c r="E175" s="41">
        <v>0</v>
      </c>
    </row>
    <row r="176" spans="1:5" ht="15" x14ac:dyDescent="0.25">
      <c r="A176" s="19" t="s">
        <v>100</v>
      </c>
      <c r="B176" s="8" t="s">
        <v>214</v>
      </c>
      <c r="C176" s="38">
        <v>0</v>
      </c>
      <c r="D176" s="38">
        <v>0</v>
      </c>
      <c r="E176" s="38">
        <v>0</v>
      </c>
    </row>
    <row r="177" spans="1:5" ht="15" x14ac:dyDescent="0.25">
      <c r="A177" s="19" t="s">
        <v>220</v>
      </c>
      <c r="B177" s="8" t="s">
        <v>215</v>
      </c>
      <c r="C177" s="38">
        <v>0</v>
      </c>
      <c r="D177" s="38">
        <v>0</v>
      </c>
      <c r="E177" s="38">
        <v>0</v>
      </c>
    </row>
    <row r="178" spans="1:5" ht="15" x14ac:dyDescent="0.25">
      <c r="A178" s="19" t="s">
        <v>101</v>
      </c>
      <c r="B178" s="8" t="s">
        <v>216</v>
      </c>
      <c r="C178" s="38">
        <v>0</v>
      </c>
      <c r="D178" s="38">
        <v>0</v>
      </c>
      <c r="E178" s="38">
        <v>0</v>
      </c>
    </row>
    <row r="179" spans="1:5" ht="15" x14ac:dyDescent="0.25">
      <c r="A179" s="19" t="s">
        <v>221</v>
      </c>
      <c r="B179" s="8" t="s">
        <v>217</v>
      </c>
      <c r="C179" s="38">
        <v>0</v>
      </c>
      <c r="D179" s="38">
        <v>0</v>
      </c>
      <c r="E179" s="38">
        <v>0</v>
      </c>
    </row>
    <row r="180" spans="1:5" ht="15" x14ac:dyDescent="0.25">
      <c r="A180" s="19" t="s">
        <v>222</v>
      </c>
      <c r="B180" s="8" t="s">
        <v>218</v>
      </c>
      <c r="C180" s="38">
        <v>0</v>
      </c>
      <c r="D180" s="38">
        <v>0</v>
      </c>
      <c r="E180" s="38">
        <v>0</v>
      </c>
    </row>
    <row r="181" spans="1:5" ht="15" x14ac:dyDescent="0.25">
      <c r="A181" s="19" t="s">
        <v>223</v>
      </c>
      <c r="B181" s="8" t="s">
        <v>219</v>
      </c>
      <c r="C181" s="38">
        <v>0</v>
      </c>
      <c r="D181" s="38">
        <v>0</v>
      </c>
      <c r="E181" s="38">
        <v>0</v>
      </c>
    </row>
    <row r="182" spans="1:5" ht="15" x14ac:dyDescent="0.25">
      <c r="A182" s="19" t="s">
        <v>224</v>
      </c>
      <c r="B182" s="8" t="s">
        <v>149</v>
      </c>
      <c r="C182" s="38">
        <v>0</v>
      </c>
      <c r="D182" s="38">
        <v>0</v>
      </c>
      <c r="E182" s="38">
        <v>0</v>
      </c>
    </row>
    <row r="183" spans="1:5" ht="15" x14ac:dyDescent="0.25">
      <c r="A183" s="19" t="s">
        <v>225</v>
      </c>
      <c r="B183" s="8" t="s">
        <v>349</v>
      </c>
      <c r="C183" s="38">
        <v>0</v>
      </c>
      <c r="D183" s="38">
        <v>0</v>
      </c>
      <c r="E183" s="38">
        <v>0</v>
      </c>
    </row>
    <row r="184" spans="1:5" ht="15" x14ac:dyDescent="0.25">
      <c r="A184" s="19">
        <v>880</v>
      </c>
      <c r="B184" s="8" t="s">
        <v>350</v>
      </c>
      <c r="C184" s="38">
        <v>0</v>
      </c>
      <c r="D184" s="38">
        <v>0</v>
      </c>
      <c r="E184" s="38">
        <v>0</v>
      </c>
    </row>
    <row r="185" spans="1:5" ht="15" x14ac:dyDescent="0.25">
      <c r="A185" s="19">
        <v>882</v>
      </c>
      <c r="B185" s="8" t="s">
        <v>351</v>
      </c>
      <c r="C185" s="38">
        <v>0</v>
      </c>
      <c r="D185" s="38">
        <v>0</v>
      </c>
      <c r="E185" s="38">
        <v>0</v>
      </c>
    </row>
    <row r="186" spans="1:5" ht="15" x14ac:dyDescent="0.25">
      <c r="A186" s="19">
        <v>884</v>
      </c>
      <c r="B186" s="8" t="s">
        <v>352</v>
      </c>
      <c r="C186" s="38">
        <v>0</v>
      </c>
      <c r="D186" s="38">
        <v>0</v>
      </c>
      <c r="E186" s="38">
        <v>0</v>
      </c>
    </row>
    <row r="187" spans="1:5" ht="15" x14ac:dyDescent="0.25">
      <c r="A187" s="19">
        <v>886</v>
      </c>
      <c r="B187" s="8" t="s">
        <v>353</v>
      </c>
      <c r="C187" s="38">
        <v>0</v>
      </c>
      <c r="D187" s="38">
        <v>0</v>
      </c>
      <c r="E187" s="38">
        <v>0</v>
      </c>
    </row>
    <row r="188" spans="1:5" ht="15" x14ac:dyDescent="0.25">
      <c r="A188" s="19">
        <v>855</v>
      </c>
      <c r="B188" s="8" t="s">
        <v>425</v>
      </c>
      <c r="C188" s="38">
        <v>0</v>
      </c>
      <c r="D188" s="38">
        <v>0</v>
      </c>
      <c r="E188" s="38">
        <v>0</v>
      </c>
    </row>
    <row r="189" spans="1:5" s="18" customFormat="1" ht="14.25" x14ac:dyDescent="0.2">
      <c r="A189" s="63"/>
      <c r="B189" s="63" t="s">
        <v>32</v>
      </c>
      <c r="C189" s="41">
        <f t="shared" ref="C189" si="18">SUM(C190:C197)</f>
        <v>0</v>
      </c>
      <c r="D189" s="41">
        <v>0</v>
      </c>
      <c r="E189" s="41">
        <v>0</v>
      </c>
    </row>
    <row r="190" spans="1:5" ht="15" x14ac:dyDescent="0.25">
      <c r="A190" s="8" t="s">
        <v>44</v>
      </c>
      <c r="B190" s="8" t="s">
        <v>226</v>
      </c>
      <c r="C190" s="38">
        <v>0</v>
      </c>
      <c r="D190" s="38">
        <v>0</v>
      </c>
      <c r="E190" s="38">
        <v>0</v>
      </c>
    </row>
    <row r="191" spans="1:5" ht="15" x14ac:dyDescent="0.25">
      <c r="A191" s="8" t="s">
        <v>12</v>
      </c>
      <c r="B191" s="8" t="s">
        <v>227</v>
      </c>
      <c r="C191" s="38">
        <v>0</v>
      </c>
      <c r="D191" s="38">
        <v>0</v>
      </c>
      <c r="E191" s="38">
        <v>0</v>
      </c>
    </row>
    <row r="192" spans="1:5" ht="15" x14ac:dyDescent="0.25">
      <c r="A192" s="8" t="s">
        <v>131</v>
      </c>
      <c r="B192" s="8" t="s">
        <v>228</v>
      </c>
      <c r="C192" s="38">
        <v>0</v>
      </c>
      <c r="D192" s="38">
        <v>0</v>
      </c>
      <c r="E192" s="38">
        <v>0</v>
      </c>
    </row>
    <row r="193" spans="1:5" ht="15" x14ac:dyDescent="0.25">
      <c r="A193" s="8" t="s">
        <v>132</v>
      </c>
      <c r="B193" s="8" t="s">
        <v>229</v>
      </c>
      <c r="C193" s="38">
        <v>0</v>
      </c>
      <c r="D193" s="38">
        <v>0</v>
      </c>
      <c r="E193" s="38">
        <v>0</v>
      </c>
    </row>
    <row r="194" spans="1:5" ht="15" x14ac:dyDescent="0.25">
      <c r="A194" s="8" t="s">
        <v>133</v>
      </c>
      <c r="B194" s="8" t="s">
        <v>230</v>
      </c>
      <c r="C194" s="38">
        <v>0</v>
      </c>
      <c r="D194" s="38">
        <v>0</v>
      </c>
      <c r="E194" s="38">
        <v>0</v>
      </c>
    </row>
    <row r="195" spans="1:5" ht="15" x14ac:dyDescent="0.25">
      <c r="A195" s="8" t="s">
        <v>134</v>
      </c>
      <c r="B195" s="8" t="s">
        <v>231</v>
      </c>
      <c r="C195" s="38">
        <v>0</v>
      </c>
      <c r="D195" s="38">
        <v>0</v>
      </c>
      <c r="E195" s="38">
        <v>0</v>
      </c>
    </row>
    <row r="196" spans="1:5" ht="15" x14ac:dyDescent="0.25">
      <c r="A196" s="8" t="s">
        <v>135</v>
      </c>
      <c r="B196" s="8" t="s">
        <v>232</v>
      </c>
      <c r="C196" s="38">
        <v>0</v>
      </c>
      <c r="D196" s="38">
        <v>0</v>
      </c>
      <c r="E196" s="38">
        <v>0</v>
      </c>
    </row>
    <row r="197" spans="1:5" ht="15" x14ac:dyDescent="0.25">
      <c r="A197" s="8" t="s">
        <v>136</v>
      </c>
      <c r="B197" s="8" t="s">
        <v>233</v>
      </c>
      <c r="C197" s="38">
        <v>0</v>
      </c>
      <c r="D197" s="38">
        <v>0</v>
      </c>
      <c r="E197" s="38">
        <v>0</v>
      </c>
    </row>
    <row r="198" spans="1:5" s="18" customFormat="1" ht="14.25" x14ac:dyDescent="0.2">
      <c r="A198" s="63"/>
      <c r="B198" s="63" t="s">
        <v>33</v>
      </c>
      <c r="C198" s="41">
        <f t="shared" ref="C198" si="19">SUM(C199:C213)</f>
        <v>0</v>
      </c>
      <c r="D198" s="41">
        <v>0</v>
      </c>
      <c r="E198" s="41">
        <v>0</v>
      </c>
    </row>
    <row r="199" spans="1:5" ht="15" x14ac:dyDescent="0.25">
      <c r="A199" s="8" t="s">
        <v>83</v>
      </c>
      <c r="B199" s="8" t="s">
        <v>426</v>
      </c>
      <c r="C199" s="38">
        <v>0</v>
      </c>
      <c r="D199" s="38">
        <v>0</v>
      </c>
      <c r="E199" s="38">
        <v>0</v>
      </c>
    </row>
    <row r="200" spans="1:5" ht="15" x14ac:dyDescent="0.25">
      <c r="A200" s="8" t="s">
        <v>134</v>
      </c>
      <c r="B200" s="8" t="s">
        <v>234</v>
      </c>
      <c r="C200" s="38">
        <v>0</v>
      </c>
      <c r="D200" s="38">
        <v>0</v>
      </c>
      <c r="E200" s="38">
        <v>0</v>
      </c>
    </row>
    <row r="201" spans="1:5" ht="15" x14ac:dyDescent="0.25">
      <c r="A201" s="8" t="s">
        <v>135</v>
      </c>
      <c r="B201" s="8" t="s">
        <v>235</v>
      </c>
      <c r="C201" s="38">
        <v>0</v>
      </c>
      <c r="D201" s="38">
        <v>0</v>
      </c>
      <c r="E201" s="38">
        <v>0</v>
      </c>
    </row>
    <row r="202" spans="1:5" ht="15" x14ac:dyDescent="0.25">
      <c r="A202" s="8" t="s">
        <v>136</v>
      </c>
      <c r="B202" s="8" t="s">
        <v>236</v>
      </c>
      <c r="C202" s="38">
        <v>0</v>
      </c>
      <c r="D202" s="38">
        <v>0</v>
      </c>
      <c r="E202" s="38">
        <v>0</v>
      </c>
    </row>
    <row r="203" spans="1:5" ht="15" x14ac:dyDescent="0.25">
      <c r="A203" s="8" t="s">
        <v>137</v>
      </c>
      <c r="B203" s="8" t="s">
        <v>237</v>
      </c>
      <c r="C203" s="38">
        <v>0</v>
      </c>
      <c r="D203" s="38">
        <v>0</v>
      </c>
      <c r="E203" s="38">
        <v>0</v>
      </c>
    </row>
    <row r="204" spans="1:5" ht="15" x14ac:dyDescent="0.25">
      <c r="A204" s="8" t="s">
        <v>342</v>
      </c>
      <c r="B204" s="8" t="s">
        <v>240</v>
      </c>
      <c r="C204" s="38">
        <v>0</v>
      </c>
      <c r="D204" s="38">
        <v>0</v>
      </c>
      <c r="E204" s="38">
        <v>0</v>
      </c>
    </row>
    <row r="205" spans="1:5" ht="15" x14ac:dyDescent="0.25">
      <c r="A205" s="8" t="s">
        <v>345</v>
      </c>
      <c r="B205" s="8" t="s">
        <v>241</v>
      </c>
      <c r="C205" s="38">
        <v>0</v>
      </c>
      <c r="D205" s="38">
        <v>0</v>
      </c>
      <c r="E205" s="38">
        <v>0</v>
      </c>
    </row>
    <row r="206" spans="1:5" ht="15" x14ac:dyDescent="0.25">
      <c r="A206" s="8" t="s">
        <v>340</v>
      </c>
      <c r="B206" s="8" t="s">
        <v>242</v>
      </c>
      <c r="C206" s="38">
        <v>0</v>
      </c>
      <c r="D206" s="38">
        <v>0</v>
      </c>
      <c r="E206" s="38">
        <v>0</v>
      </c>
    </row>
    <row r="207" spans="1:5" ht="15" x14ac:dyDescent="0.25">
      <c r="A207" s="8" t="s">
        <v>343</v>
      </c>
      <c r="B207" s="8" t="s">
        <v>243</v>
      </c>
      <c r="C207" s="38">
        <v>0</v>
      </c>
      <c r="D207" s="38">
        <v>0</v>
      </c>
      <c r="E207" s="38">
        <v>0</v>
      </c>
    </row>
    <row r="208" spans="1:5" ht="15" x14ac:dyDescent="0.25">
      <c r="A208" s="8" t="s">
        <v>341</v>
      </c>
      <c r="B208" s="8" t="s">
        <v>244</v>
      </c>
      <c r="C208" s="38">
        <v>0</v>
      </c>
      <c r="D208" s="38">
        <v>0</v>
      </c>
      <c r="E208" s="38">
        <v>0</v>
      </c>
    </row>
    <row r="209" spans="1:5" ht="15" x14ac:dyDescent="0.25">
      <c r="A209" s="8" t="s">
        <v>344</v>
      </c>
      <c r="B209" s="8" t="s">
        <v>245</v>
      </c>
      <c r="C209" s="38">
        <v>0</v>
      </c>
      <c r="D209" s="38">
        <v>0</v>
      </c>
      <c r="E209" s="38">
        <v>0</v>
      </c>
    </row>
    <row r="210" spans="1:5" ht="15" x14ac:dyDescent="0.25">
      <c r="A210" s="8" t="s">
        <v>387</v>
      </c>
      <c r="B210" s="8" t="s">
        <v>388</v>
      </c>
      <c r="C210" s="38">
        <v>0</v>
      </c>
      <c r="D210" s="38">
        <v>0</v>
      </c>
      <c r="E210" s="38">
        <v>0</v>
      </c>
    </row>
    <row r="211" spans="1:5" ht="15" x14ac:dyDescent="0.25">
      <c r="A211" s="8" t="s">
        <v>389</v>
      </c>
      <c r="B211" s="8" t="s">
        <v>390</v>
      </c>
      <c r="C211" s="38">
        <v>0</v>
      </c>
      <c r="D211" s="38">
        <v>0</v>
      </c>
      <c r="E211" s="38">
        <v>0</v>
      </c>
    </row>
    <row r="212" spans="1:5" ht="15" x14ac:dyDescent="0.25">
      <c r="A212" s="8" t="s">
        <v>360</v>
      </c>
      <c r="B212" s="8" t="s">
        <v>238</v>
      </c>
      <c r="C212" s="38">
        <v>0</v>
      </c>
      <c r="D212" s="38">
        <v>0</v>
      </c>
      <c r="E212" s="38">
        <v>0</v>
      </c>
    </row>
    <row r="213" spans="1:5" ht="15" x14ac:dyDescent="0.25">
      <c r="A213" s="8" t="s">
        <v>377</v>
      </c>
      <c r="B213" s="8" t="s">
        <v>239</v>
      </c>
      <c r="C213" s="38">
        <v>0</v>
      </c>
      <c r="D213" s="38">
        <v>0</v>
      </c>
      <c r="E213" s="38">
        <v>0</v>
      </c>
    </row>
    <row r="214" spans="1:5" s="18" customFormat="1" ht="14.25" x14ac:dyDescent="0.2">
      <c r="A214" s="63"/>
      <c r="B214" s="63" t="s">
        <v>34</v>
      </c>
      <c r="C214" s="41">
        <f t="shared" ref="C214" si="20">SUM(C215:C233)</f>
        <v>0</v>
      </c>
      <c r="D214" s="41">
        <v>0</v>
      </c>
      <c r="E214" s="41">
        <v>0</v>
      </c>
    </row>
    <row r="215" spans="1:5" ht="15" x14ac:dyDescent="0.25">
      <c r="A215" s="8" t="s">
        <v>16</v>
      </c>
      <c r="B215" s="8" t="s">
        <v>246</v>
      </c>
      <c r="C215" s="38">
        <v>0</v>
      </c>
      <c r="D215" s="38">
        <v>0</v>
      </c>
      <c r="E215" s="38">
        <v>0</v>
      </c>
    </row>
    <row r="216" spans="1:5" ht="15" x14ac:dyDescent="0.25">
      <c r="A216" s="8" t="s">
        <v>264</v>
      </c>
      <c r="B216" s="8" t="s">
        <v>247</v>
      </c>
      <c r="C216" s="38">
        <v>0</v>
      </c>
      <c r="D216" s="38">
        <v>0</v>
      </c>
      <c r="E216" s="38">
        <v>0</v>
      </c>
    </row>
    <row r="217" spans="1:5" ht="15" x14ac:dyDescent="0.25">
      <c r="A217" s="8" t="s">
        <v>265</v>
      </c>
      <c r="B217" s="8" t="s">
        <v>248</v>
      </c>
      <c r="C217" s="38">
        <v>0</v>
      </c>
      <c r="D217" s="38">
        <v>0</v>
      </c>
      <c r="E217" s="38">
        <v>0</v>
      </c>
    </row>
    <row r="218" spans="1:5" ht="15" x14ac:dyDescent="0.25">
      <c r="A218" s="8" t="s">
        <v>266</v>
      </c>
      <c r="B218" s="8" t="s">
        <v>249</v>
      </c>
      <c r="C218" s="38">
        <v>0</v>
      </c>
      <c r="D218" s="38">
        <v>0</v>
      </c>
      <c r="E218" s="38">
        <v>0</v>
      </c>
    </row>
    <row r="219" spans="1:5" ht="15" x14ac:dyDescent="0.25">
      <c r="A219" s="8" t="s">
        <v>267</v>
      </c>
      <c r="B219" s="8" t="s">
        <v>250</v>
      </c>
      <c r="C219" s="38">
        <v>0</v>
      </c>
      <c r="D219" s="38">
        <v>0</v>
      </c>
      <c r="E219" s="38">
        <v>0</v>
      </c>
    </row>
    <row r="220" spans="1:5" ht="15" x14ac:dyDescent="0.25">
      <c r="A220" s="8" t="s">
        <v>268</v>
      </c>
      <c r="B220" s="8" t="s">
        <v>251</v>
      </c>
      <c r="C220" s="38">
        <v>0</v>
      </c>
      <c r="D220" s="38">
        <v>0</v>
      </c>
      <c r="E220" s="38">
        <v>0</v>
      </c>
    </row>
    <row r="221" spans="1:5" ht="15" x14ac:dyDescent="0.25">
      <c r="A221" s="8" t="s">
        <v>269</v>
      </c>
      <c r="B221" s="8" t="s">
        <v>252</v>
      </c>
      <c r="C221" s="38">
        <v>0</v>
      </c>
      <c r="D221" s="38">
        <v>0</v>
      </c>
      <c r="E221" s="38">
        <v>0</v>
      </c>
    </row>
    <row r="222" spans="1:5" ht="15" x14ac:dyDescent="0.25">
      <c r="A222" s="8" t="s">
        <v>270</v>
      </c>
      <c r="B222" s="8" t="s">
        <v>253</v>
      </c>
      <c r="C222" s="38">
        <v>0</v>
      </c>
      <c r="D222" s="38">
        <v>0</v>
      </c>
      <c r="E222" s="38">
        <v>0</v>
      </c>
    </row>
    <row r="223" spans="1:5" ht="15" x14ac:dyDescent="0.25">
      <c r="A223" s="8" t="s">
        <v>271</v>
      </c>
      <c r="B223" s="8" t="s">
        <v>254</v>
      </c>
      <c r="C223" s="38">
        <v>0</v>
      </c>
      <c r="D223" s="38">
        <v>0</v>
      </c>
      <c r="E223" s="38">
        <v>0</v>
      </c>
    </row>
    <row r="224" spans="1:5" ht="15" x14ac:dyDescent="0.25">
      <c r="A224" s="8" t="s">
        <v>272</v>
      </c>
      <c r="B224" s="8" t="s">
        <v>255</v>
      </c>
      <c r="C224" s="38">
        <v>0</v>
      </c>
      <c r="D224" s="38">
        <v>0</v>
      </c>
      <c r="E224" s="38">
        <v>0</v>
      </c>
    </row>
    <row r="225" spans="1:5" ht="15" x14ac:dyDescent="0.25">
      <c r="A225" s="8" t="s">
        <v>273</v>
      </c>
      <c r="B225" s="8" t="s">
        <v>256</v>
      </c>
      <c r="C225" s="38">
        <v>0</v>
      </c>
      <c r="D225" s="38">
        <v>0</v>
      </c>
      <c r="E225" s="38">
        <v>0</v>
      </c>
    </row>
    <row r="226" spans="1:5" ht="15" x14ac:dyDescent="0.25">
      <c r="A226" s="8" t="s">
        <v>274</v>
      </c>
      <c r="B226" s="8" t="s">
        <v>257</v>
      </c>
      <c r="C226" s="38">
        <v>0</v>
      </c>
      <c r="D226" s="38">
        <v>0</v>
      </c>
      <c r="E226" s="38">
        <v>0</v>
      </c>
    </row>
    <row r="227" spans="1:5" ht="15" x14ac:dyDescent="0.25">
      <c r="A227" s="8" t="s">
        <v>275</v>
      </c>
      <c r="B227" s="8" t="s">
        <v>258</v>
      </c>
      <c r="C227" s="38">
        <v>0</v>
      </c>
      <c r="D227" s="38">
        <v>0</v>
      </c>
      <c r="E227" s="38">
        <v>0</v>
      </c>
    </row>
    <row r="228" spans="1:5" ht="15" x14ac:dyDescent="0.25">
      <c r="A228" s="8" t="s">
        <v>19</v>
      </c>
      <c r="B228" s="8" t="s">
        <v>259</v>
      </c>
      <c r="C228" s="38">
        <v>0</v>
      </c>
      <c r="D228" s="38">
        <v>0</v>
      </c>
      <c r="E228" s="38">
        <v>0</v>
      </c>
    </row>
    <row r="229" spans="1:5" ht="15" x14ac:dyDescent="0.25">
      <c r="A229" s="8" t="s">
        <v>276</v>
      </c>
      <c r="B229" s="8" t="s">
        <v>260</v>
      </c>
      <c r="C229" s="38">
        <v>0</v>
      </c>
      <c r="D229" s="38">
        <v>0</v>
      </c>
      <c r="E229" s="38">
        <v>0</v>
      </c>
    </row>
    <row r="230" spans="1:5" ht="15" x14ac:dyDescent="0.25">
      <c r="A230" s="8" t="s">
        <v>277</v>
      </c>
      <c r="B230" s="8" t="s">
        <v>261</v>
      </c>
      <c r="C230" s="38">
        <v>0</v>
      </c>
      <c r="D230" s="38">
        <v>0</v>
      </c>
      <c r="E230" s="38">
        <v>0</v>
      </c>
    </row>
    <row r="231" spans="1:5" ht="15" x14ac:dyDescent="0.25">
      <c r="A231" s="8" t="s">
        <v>278</v>
      </c>
      <c r="B231" s="8" t="s">
        <v>262</v>
      </c>
      <c r="C231" s="38">
        <v>0</v>
      </c>
      <c r="D231" s="38">
        <v>0</v>
      </c>
      <c r="E231" s="38">
        <v>0</v>
      </c>
    </row>
    <row r="232" spans="1:5" ht="15" x14ac:dyDescent="0.25">
      <c r="A232" s="8" t="s">
        <v>109</v>
      </c>
      <c r="B232" s="8" t="s">
        <v>427</v>
      </c>
      <c r="C232" s="38">
        <v>0</v>
      </c>
      <c r="D232" s="38">
        <v>0</v>
      </c>
      <c r="E232" s="38">
        <v>0</v>
      </c>
    </row>
    <row r="233" spans="1:5" ht="15" x14ac:dyDescent="0.25">
      <c r="A233" s="8" t="s">
        <v>83</v>
      </c>
      <c r="B233" s="8" t="s">
        <v>263</v>
      </c>
      <c r="C233" s="38">
        <v>0</v>
      </c>
      <c r="D233" s="38">
        <v>0</v>
      </c>
      <c r="E233" s="38">
        <v>0</v>
      </c>
    </row>
    <row r="234" spans="1:5" s="18" customFormat="1" ht="14.25" x14ac:dyDescent="0.2">
      <c r="A234" s="63"/>
      <c r="B234" s="63" t="s">
        <v>35</v>
      </c>
      <c r="C234" s="41">
        <f t="shared" ref="C234" si="21">SUM(C235:C240)</f>
        <v>0</v>
      </c>
      <c r="D234" s="41">
        <v>0</v>
      </c>
      <c r="E234" s="41">
        <v>0</v>
      </c>
    </row>
    <row r="235" spans="1:5" ht="15" x14ac:dyDescent="0.25">
      <c r="A235" s="8" t="s">
        <v>135</v>
      </c>
      <c r="B235" s="8" t="s">
        <v>428</v>
      </c>
      <c r="C235" s="38">
        <v>0</v>
      </c>
      <c r="D235" s="38">
        <v>0</v>
      </c>
      <c r="E235" s="38">
        <v>0</v>
      </c>
    </row>
    <row r="236" spans="1:5" ht="15" x14ac:dyDescent="0.25">
      <c r="A236" s="8" t="s">
        <v>12</v>
      </c>
      <c r="B236" s="8" t="s">
        <v>280</v>
      </c>
      <c r="C236" s="38">
        <v>0</v>
      </c>
      <c r="D236" s="38">
        <v>0</v>
      </c>
      <c r="E236" s="38">
        <v>0</v>
      </c>
    </row>
    <row r="237" spans="1:5" ht="15" x14ac:dyDescent="0.25">
      <c r="A237" s="8" t="s">
        <v>131</v>
      </c>
      <c r="B237" s="8" t="s">
        <v>281</v>
      </c>
      <c r="C237" s="38">
        <v>0</v>
      </c>
      <c r="D237" s="38">
        <v>0</v>
      </c>
      <c r="E237" s="38">
        <v>0</v>
      </c>
    </row>
    <row r="238" spans="1:5" ht="15" x14ac:dyDescent="0.25">
      <c r="A238" s="8" t="s">
        <v>132</v>
      </c>
      <c r="B238" s="8" t="s">
        <v>282</v>
      </c>
      <c r="C238" s="38">
        <v>0</v>
      </c>
      <c r="D238" s="38">
        <v>0</v>
      </c>
      <c r="E238" s="38">
        <v>0</v>
      </c>
    </row>
    <row r="239" spans="1:5" ht="15" x14ac:dyDescent="0.25">
      <c r="A239" s="8" t="s">
        <v>133</v>
      </c>
      <c r="B239" s="8" t="s">
        <v>283</v>
      </c>
      <c r="C239" s="38">
        <v>0</v>
      </c>
      <c r="D239" s="38">
        <v>0</v>
      </c>
      <c r="E239" s="38">
        <v>0</v>
      </c>
    </row>
    <row r="240" spans="1:5" ht="15" x14ac:dyDescent="0.25">
      <c r="A240" s="8" t="s">
        <v>134</v>
      </c>
      <c r="B240" s="8" t="s">
        <v>284</v>
      </c>
      <c r="C240" s="38">
        <v>0</v>
      </c>
      <c r="D240" s="38">
        <v>0</v>
      </c>
      <c r="E240" s="38">
        <v>0</v>
      </c>
    </row>
    <row r="241" spans="1:5" s="18" customFormat="1" ht="14.25" x14ac:dyDescent="0.2">
      <c r="A241" s="63"/>
      <c r="B241" s="63" t="s">
        <v>37</v>
      </c>
      <c r="C241" s="41">
        <f t="shared" ref="C241" si="22">SUM(C242:C249)</f>
        <v>0</v>
      </c>
      <c r="D241" s="41">
        <v>0</v>
      </c>
      <c r="E241" s="41">
        <v>0</v>
      </c>
    </row>
    <row r="242" spans="1:5" ht="15" x14ac:dyDescent="0.25">
      <c r="A242" s="19">
        <v>850</v>
      </c>
      <c r="B242" s="8" t="s">
        <v>429</v>
      </c>
      <c r="C242" s="38">
        <v>0</v>
      </c>
      <c r="D242" s="38">
        <v>0</v>
      </c>
      <c r="E242" s="38">
        <v>0</v>
      </c>
    </row>
    <row r="243" spans="1:5" ht="15" x14ac:dyDescent="0.25">
      <c r="A243" s="8" t="s">
        <v>134</v>
      </c>
      <c r="B243" s="8" t="s">
        <v>285</v>
      </c>
      <c r="C243" s="38">
        <v>0</v>
      </c>
      <c r="D243" s="38">
        <v>0</v>
      </c>
      <c r="E243" s="38">
        <v>0</v>
      </c>
    </row>
    <row r="244" spans="1:5" ht="15" x14ac:dyDescent="0.25">
      <c r="A244" s="8" t="s">
        <v>135</v>
      </c>
      <c r="B244" s="8" t="s">
        <v>286</v>
      </c>
      <c r="C244" s="38">
        <v>0</v>
      </c>
      <c r="D244" s="38">
        <v>0</v>
      </c>
      <c r="E244" s="38">
        <v>0</v>
      </c>
    </row>
    <row r="245" spans="1:5" ht="15" x14ac:dyDescent="0.25">
      <c r="A245" s="8" t="s">
        <v>137</v>
      </c>
      <c r="B245" s="8" t="s">
        <v>287</v>
      </c>
      <c r="C245" s="38">
        <v>0</v>
      </c>
      <c r="D245" s="38">
        <v>0</v>
      </c>
      <c r="E245" s="38">
        <v>0</v>
      </c>
    </row>
    <row r="246" spans="1:5" ht="15" x14ac:dyDescent="0.25">
      <c r="A246" s="8" t="s">
        <v>136</v>
      </c>
      <c r="B246" s="8" t="s">
        <v>288</v>
      </c>
      <c r="C246" s="38">
        <v>0</v>
      </c>
      <c r="D246" s="38">
        <v>0</v>
      </c>
      <c r="E246" s="38">
        <v>0</v>
      </c>
    </row>
    <row r="247" spans="1:5" ht="15" x14ac:dyDescent="0.25">
      <c r="A247" s="8" t="s">
        <v>132</v>
      </c>
      <c r="B247" s="8" t="s">
        <v>289</v>
      </c>
      <c r="C247" s="38">
        <v>0</v>
      </c>
      <c r="D247" s="38">
        <v>0</v>
      </c>
      <c r="E247" s="38">
        <v>0</v>
      </c>
    </row>
    <row r="248" spans="1:5" ht="15" x14ac:dyDescent="0.25">
      <c r="A248" s="25" t="s">
        <v>342</v>
      </c>
      <c r="B248" s="8" t="s">
        <v>290</v>
      </c>
      <c r="C248" s="38">
        <v>0</v>
      </c>
      <c r="D248" s="38">
        <v>0</v>
      </c>
      <c r="E248" s="38">
        <v>0</v>
      </c>
    </row>
    <row r="249" spans="1:5" ht="15" x14ac:dyDescent="0.25">
      <c r="A249" s="8" t="s">
        <v>61</v>
      </c>
      <c r="B249" s="8" t="s">
        <v>291</v>
      </c>
      <c r="C249" s="38">
        <v>0</v>
      </c>
      <c r="D249" s="38">
        <v>0</v>
      </c>
      <c r="E249" s="38">
        <v>0</v>
      </c>
    </row>
    <row r="250" spans="1:5" s="18" customFormat="1" ht="14.25" x14ac:dyDescent="0.2">
      <c r="A250" s="63"/>
      <c r="B250" s="63" t="s">
        <v>38</v>
      </c>
      <c r="C250" s="41">
        <f t="shared" ref="C250" si="23">SUM(C251:C260)</f>
        <v>0</v>
      </c>
      <c r="D250" s="41">
        <v>0</v>
      </c>
      <c r="E250" s="41">
        <v>0</v>
      </c>
    </row>
    <row r="251" spans="1:5" ht="15" x14ac:dyDescent="0.25">
      <c r="A251" s="19" t="s">
        <v>278</v>
      </c>
      <c r="B251" s="8" t="s">
        <v>292</v>
      </c>
      <c r="C251" s="38">
        <v>0</v>
      </c>
      <c r="D251" s="38">
        <v>0</v>
      </c>
      <c r="E251" s="38">
        <v>0</v>
      </c>
    </row>
    <row r="252" spans="1:5" ht="12" customHeight="1" x14ac:dyDescent="0.25">
      <c r="A252" s="19" t="s">
        <v>267</v>
      </c>
      <c r="B252" s="8" t="s">
        <v>293</v>
      </c>
      <c r="C252" s="38">
        <v>0</v>
      </c>
      <c r="D252" s="38">
        <v>0</v>
      </c>
      <c r="E252" s="38">
        <v>0</v>
      </c>
    </row>
    <row r="253" spans="1:5" ht="15" x14ac:dyDescent="0.25">
      <c r="A253" s="19" t="s">
        <v>271</v>
      </c>
      <c r="B253" s="8" t="s">
        <v>294</v>
      </c>
      <c r="C253" s="38">
        <v>0</v>
      </c>
      <c r="D253" s="38">
        <v>0</v>
      </c>
      <c r="E253" s="38">
        <v>0</v>
      </c>
    </row>
    <row r="254" spans="1:5" ht="15" x14ac:dyDescent="0.25">
      <c r="A254" s="19" t="s">
        <v>275</v>
      </c>
      <c r="B254" s="8" t="s">
        <v>295</v>
      </c>
      <c r="C254" s="38">
        <v>0</v>
      </c>
      <c r="D254" s="38">
        <v>0</v>
      </c>
      <c r="E254" s="38">
        <v>0</v>
      </c>
    </row>
    <row r="255" spans="1:5" ht="15" x14ac:dyDescent="0.25">
      <c r="A255" s="19" t="s">
        <v>265</v>
      </c>
      <c r="B255" s="8" t="s">
        <v>296</v>
      </c>
      <c r="C255" s="38">
        <v>0</v>
      </c>
      <c r="D255" s="38">
        <v>0</v>
      </c>
      <c r="E255" s="38">
        <v>0</v>
      </c>
    </row>
    <row r="256" spans="1:5" ht="15" x14ac:dyDescent="0.25">
      <c r="A256" s="19" t="s">
        <v>276</v>
      </c>
      <c r="B256" s="8" t="s">
        <v>297</v>
      </c>
      <c r="C256" s="38">
        <v>0</v>
      </c>
      <c r="D256" s="38">
        <v>0</v>
      </c>
      <c r="E256" s="38">
        <v>0</v>
      </c>
    </row>
    <row r="257" spans="1:5" ht="15" x14ac:dyDescent="0.25">
      <c r="A257" s="19" t="s">
        <v>269</v>
      </c>
      <c r="B257" s="8" t="s">
        <v>298</v>
      </c>
      <c r="C257" s="38">
        <v>0</v>
      </c>
      <c r="D257" s="38">
        <v>0</v>
      </c>
      <c r="E257" s="38">
        <v>0</v>
      </c>
    </row>
    <row r="258" spans="1:5" ht="15" x14ac:dyDescent="0.25">
      <c r="A258" s="19" t="s">
        <v>273</v>
      </c>
      <c r="B258" s="8" t="s">
        <v>299</v>
      </c>
      <c r="C258" s="38">
        <v>0</v>
      </c>
      <c r="D258" s="38">
        <v>0</v>
      </c>
      <c r="E258" s="38">
        <v>0</v>
      </c>
    </row>
    <row r="259" spans="1:5" ht="15" x14ac:dyDescent="0.25">
      <c r="A259" s="19" t="s">
        <v>266</v>
      </c>
      <c r="B259" s="8" t="s">
        <v>300</v>
      </c>
      <c r="C259" s="38">
        <v>0</v>
      </c>
      <c r="D259" s="38">
        <v>0</v>
      </c>
      <c r="E259" s="38">
        <v>0</v>
      </c>
    </row>
    <row r="260" spans="1:5" ht="15" x14ac:dyDescent="0.25">
      <c r="A260" s="19">
        <v>920</v>
      </c>
      <c r="B260" s="8" t="s">
        <v>301</v>
      </c>
      <c r="C260" s="38">
        <v>0</v>
      </c>
      <c r="D260" s="38">
        <v>0</v>
      </c>
      <c r="E260" s="38">
        <v>0</v>
      </c>
    </row>
    <row r="261" spans="1:5" s="18" customFormat="1" ht="15" customHeight="1" x14ac:dyDescent="0.2">
      <c r="A261" s="63"/>
      <c r="B261" s="63" t="s">
        <v>39</v>
      </c>
      <c r="C261" s="41">
        <f t="shared" ref="C261" si="24">SUM(C262:C268)</f>
        <v>0</v>
      </c>
      <c r="D261" s="41">
        <v>0</v>
      </c>
      <c r="E261" s="41">
        <v>0</v>
      </c>
    </row>
    <row r="262" spans="1:5" ht="15" customHeight="1" x14ac:dyDescent="0.25">
      <c r="A262" s="19">
        <v>850</v>
      </c>
      <c r="B262" s="8" t="s">
        <v>302</v>
      </c>
      <c r="C262" s="38">
        <v>0</v>
      </c>
      <c r="D262" s="38">
        <v>0</v>
      </c>
      <c r="E262" s="38">
        <v>0</v>
      </c>
    </row>
    <row r="263" spans="1:5" ht="15" customHeight="1" x14ac:dyDescent="0.25">
      <c r="A263" s="19">
        <v>851</v>
      </c>
      <c r="B263" s="8" t="s">
        <v>303</v>
      </c>
      <c r="C263" s="38">
        <v>0</v>
      </c>
      <c r="D263" s="38">
        <v>0</v>
      </c>
      <c r="E263" s="38">
        <v>0</v>
      </c>
    </row>
    <row r="264" spans="1:5" ht="15" customHeight="1" x14ac:dyDescent="0.25">
      <c r="A264" s="19">
        <v>852</v>
      </c>
      <c r="B264" s="8" t="s">
        <v>304</v>
      </c>
      <c r="C264" s="38">
        <v>0</v>
      </c>
      <c r="D264" s="38">
        <v>0</v>
      </c>
      <c r="E264" s="38">
        <v>0</v>
      </c>
    </row>
    <row r="265" spans="1:5" ht="15" customHeight="1" x14ac:dyDescent="0.25">
      <c r="A265" s="19">
        <v>853</v>
      </c>
      <c r="B265" s="8" t="s">
        <v>305</v>
      </c>
      <c r="C265" s="38">
        <v>0</v>
      </c>
      <c r="D265" s="38">
        <v>0</v>
      </c>
      <c r="E265" s="38">
        <v>0</v>
      </c>
    </row>
    <row r="266" spans="1:5" ht="15" customHeight="1" x14ac:dyDescent="0.25">
      <c r="A266" s="19">
        <v>854</v>
      </c>
      <c r="B266" s="8" t="s">
        <v>306</v>
      </c>
      <c r="C266" s="38">
        <v>0</v>
      </c>
      <c r="D266" s="38">
        <v>0</v>
      </c>
      <c r="E266" s="38">
        <v>0</v>
      </c>
    </row>
    <row r="267" spans="1:5" ht="15" customHeight="1" x14ac:dyDescent="0.25">
      <c r="A267" s="19">
        <v>857</v>
      </c>
      <c r="B267" s="8" t="s">
        <v>430</v>
      </c>
      <c r="C267" s="38">
        <v>0</v>
      </c>
      <c r="D267" s="38">
        <v>0</v>
      </c>
      <c r="E267" s="38">
        <v>0</v>
      </c>
    </row>
    <row r="268" spans="1:5" ht="15" customHeight="1" x14ac:dyDescent="0.25">
      <c r="A268" s="19">
        <v>856</v>
      </c>
      <c r="B268" s="8" t="s">
        <v>307</v>
      </c>
      <c r="C268" s="38">
        <v>0</v>
      </c>
      <c r="D268" s="38">
        <v>0</v>
      </c>
      <c r="E268" s="38">
        <v>0</v>
      </c>
    </row>
    <row r="269" spans="1:5" s="18" customFormat="1" ht="15" customHeight="1" x14ac:dyDescent="0.2">
      <c r="A269" s="63"/>
      <c r="B269" s="63" t="s">
        <v>40</v>
      </c>
      <c r="C269" s="41">
        <f t="shared" ref="C269" si="25">SUM(C270:C277)</f>
        <v>0</v>
      </c>
      <c r="D269" s="41">
        <v>0</v>
      </c>
      <c r="E269" s="41">
        <v>0</v>
      </c>
    </row>
    <row r="270" spans="1:5" ht="15" customHeight="1" x14ac:dyDescent="0.25">
      <c r="A270" s="8" t="s">
        <v>41</v>
      </c>
      <c r="B270" s="8" t="s">
        <v>431</v>
      </c>
      <c r="C270" s="38">
        <v>0</v>
      </c>
      <c r="D270" s="38">
        <v>0</v>
      </c>
      <c r="E270" s="38">
        <v>0</v>
      </c>
    </row>
    <row r="271" spans="1:5" ht="15" customHeight="1" x14ac:dyDescent="0.25">
      <c r="A271" s="8" t="s">
        <v>313</v>
      </c>
      <c r="B271" s="8" t="s">
        <v>378</v>
      </c>
      <c r="C271" s="38">
        <v>0</v>
      </c>
      <c r="D271" s="38">
        <v>0</v>
      </c>
      <c r="E271" s="38">
        <v>0</v>
      </c>
    </row>
    <row r="272" spans="1:5" ht="15" customHeight="1" x14ac:dyDescent="0.25">
      <c r="A272" s="8" t="s">
        <v>315</v>
      </c>
      <c r="B272" s="8" t="s">
        <v>309</v>
      </c>
      <c r="C272" s="38">
        <v>0</v>
      </c>
      <c r="D272" s="38">
        <v>0</v>
      </c>
      <c r="E272" s="38">
        <v>0</v>
      </c>
    </row>
    <row r="273" spans="1:5" ht="15" customHeight="1" x14ac:dyDescent="0.25">
      <c r="A273" s="8" t="s">
        <v>319</v>
      </c>
      <c r="B273" s="8" t="s">
        <v>52</v>
      </c>
      <c r="C273" s="38">
        <v>0</v>
      </c>
      <c r="D273" s="38">
        <v>0</v>
      </c>
      <c r="E273" s="38">
        <v>0</v>
      </c>
    </row>
    <row r="274" spans="1:5" ht="15" customHeight="1" x14ac:dyDescent="0.25">
      <c r="A274" s="8" t="s">
        <v>318</v>
      </c>
      <c r="B274" s="8" t="s">
        <v>312</v>
      </c>
      <c r="C274" s="38">
        <v>0</v>
      </c>
      <c r="D274" s="38">
        <v>0</v>
      </c>
      <c r="E274" s="38">
        <v>0</v>
      </c>
    </row>
    <row r="275" spans="1:5" ht="15" customHeight="1" x14ac:dyDescent="0.25">
      <c r="A275" s="8" t="s">
        <v>317</v>
      </c>
      <c r="B275" s="8" t="s">
        <v>311</v>
      </c>
      <c r="C275" s="38">
        <v>0</v>
      </c>
      <c r="D275" s="38">
        <v>0</v>
      </c>
      <c r="E275" s="38">
        <v>0</v>
      </c>
    </row>
    <row r="276" spans="1:5" ht="15" customHeight="1" x14ac:dyDescent="0.25">
      <c r="A276" s="8" t="s">
        <v>316</v>
      </c>
      <c r="B276" s="8" t="s">
        <v>310</v>
      </c>
      <c r="C276" s="38">
        <v>0</v>
      </c>
      <c r="D276" s="38">
        <v>0</v>
      </c>
      <c r="E276" s="38">
        <v>0</v>
      </c>
    </row>
    <row r="277" spans="1:5" ht="15" customHeight="1" x14ac:dyDescent="0.25">
      <c r="A277" s="8" t="s">
        <v>314</v>
      </c>
      <c r="B277" s="8" t="s">
        <v>308</v>
      </c>
      <c r="C277" s="38">
        <v>0</v>
      </c>
      <c r="D277" s="38">
        <v>0</v>
      </c>
      <c r="E277" s="38">
        <v>0</v>
      </c>
    </row>
    <row r="278" spans="1:5" s="18" customFormat="1" ht="15" customHeight="1" x14ac:dyDescent="0.2">
      <c r="A278" s="63"/>
      <c r="B278" s="63" t="s">
        <v>42</v>
      </c>
      <c r="C278" s="41">
        <f t="shared" ref="C278" si="26">SUM(C279:C286)</f>
        <v>0</v>
      </c>
      <c r="D278" s="41">
        <v>0</v>
      </c>
      <c r="E278" s="41">
        <v>0</v>
      </c>
    </row>
    <row r="279" spans="1:5" ht="15" customHeight="1" x14ac:dyDescent="0.25">
      <c r="A279" s="8" t="s">
        <v>379</v>
      </c>
      <c r="B279" s="9" t="s">
        <v>432</v>
      </c>
      <c r="C279" s="38">
        <v>0</v>
      </c>
      <c r="D279" s="38">
        <v>0</v>
      </c>
      <c r="E279" s="38">
        <v>0</v>
      </c>
    </row>
    <row r="280" spans="1:5" ht="15" customHeight="1" x14ac:dyDescent="0.25">
      <c r="A280" s="8" t="s">
        <v>57</v>
      </c>
      <c r="B280" s="9" t="s">
        <v>356</v>
      </c>
      <c r="C280" s="38">
        <v>0</v>
      </c>
      <c r="D280" s="38">
        <v>0</v>
      </c>
      <c r="E280" s="38">
        <v>0</v>
      </c>
    </row>
    <row r="281" spans="1:5" ht="15" customHeight="1" x14ac:dyDescent="0.25">
      <c r="A281" s="8" t="s">
        <v>326</v>
      </c>
      <c r="B281" s="9" t="s">
        <v>320</v>
      </c>
      <c r="C281" s="38">
        <v>0</v>
      </c>
      <c r="D281" s="38">
        <v>0</v>
      </c>
      <c r="E281" s="38">
        <v>0</v>
      </c>
    </row>
    <row r="282" spans="1:5" ht="15" customHeight="1" x14ac:dyDescent="0.25">
      <c r="A282" s="8" t="s">
        <v>327</v>
      </c>
      <c r="B282" s="9" t="s">
        <v>321</v>
      </c>
      <c r="C282" s="38">
        <v>0</v>
      </c>
      <c r="D282" s="38">
        <v>0</v>
      </c>
      <c r="E282" s="38">
        <v>0</v>
      </c>
    </row>
    <row r="283" spans="1:5" ht="15" customHeight="1" x14ac:dyDescent="0.25">
      <c r="A283" s="8" t="s">
        <v>328</v>
      </c>
      <c r="B283" s="9" t="s">
        <v>322</v>
      </c>
      <c r="C283" s="38">
        <v>0</v>
      </c>
      <c r="D283" s="38">
        <v>0</v>
      </c>
      <c r="E283" s="38">
        <v>0</v>
      </c>
    </row>
    <row r="284" spans="1:5" ht="15" customHeight="1" x14ac:dyDescent="0.25">
      <c r="A284" s="8" t="s">
        <v>329</v>
      </c>
      <c r="B284" s="9" t="s">
        <v>323</v>
      </c>
      <c r="C284" s="38">
        <v>0</v>
      </c>
      <c r="D284" s="38">
        <v>0</v>
      </c>
      <c r="E284" s="38">
        <v>0</v>
      </c>
    </row>
    <row r="285" spans="1:5" ht="15" customHeight="1" x14ac:dyDescent="0.25">
      <c r="A285" s="8" t="s">
        <v>330</v>
      </c>
      <c r="B285" s="9" t="s">
        <v>324</v>
      </c>
      <c r="C285" s="38">
        <v>0</v>
      </c>
      <c r="D285" s="38">
        <v>0</v>
      </c>
      <c r="E285" s="38">
        <v>0</v>
      </c>
    </row>
    <row r="286" spans="1:5" ht="15" customHeight="1" x14ac:dyDescent="0.25">
      <c r="A286" s="8" t="s">
        <v>331</v>
      </c>
      <c r="B286" s="9" t="s">
        <v>325</v>
      </c>
      <c r="C286" s="38">
        <v>0</v>
      </c>
      <c r="D286" s="38">
        <v>0</v>
      </c>
      <c r="E286" s="38">
        <v>0</v>
      </c>
    </row>
    <row r="287" spans="1:5" s="22" customFormat="1" ht="15" customHeight="1" x14ac:dyDescent="0.2">
      <c r="A287" s="63"/>
      <c r="B287" s="63" t="s">
        <v>43</v>
      </c>
      <c r="C287" s="41">
        <f t="shared" ref="C287" si="27">SUM(C288:C296)</f>
        <v>0</v>
      </c>
      <c r="D287" s="41">
        <v>0</v>
      </c>
      <c r="E287" s="41">
        <v>0</v>
      </c>
    </row>
    <row r="288" spans="1:5" s="23" customFormat="1" ht="15" customHeight="1" x14ac:dyDescent="0.25">
      <c r="A288" s="8" t="s">
        <v>201</v>
      </c>
      <c r="B288" s="9" t="s">
        <v>332</v>
      </c>
      <c r="C288" s="38">
        <v>0</v>
      </c>
      <c r="D288" s="38">
        <v>0</v>
      </c>
      <c r="E288" s="38">
        <v>0</v>
      </c>
    </row>
    <row r="289" spans="1:5" ht="15" customHeight="1" x14ac:dyDescent="0.25">
      <c r="A289" s="8" t="s">
        <v>340</v>
      </c>
      <c r="B289" s="9" t="s">
        <v>333</v>
      </c>
      <c r="C289" s="38">
        <v>0</v>
      </c>
      <c r="D289" s="38">
        <v>0</v>
      </c>
      <c r="E289" s="38">
        <v>0</v>
      </c>
    </row>
    <row r="290" spans="1:5" ht="15" customHeight="1" x14ac:dyDescent="0.25">
      <c r="A290" s="8" t="s">
        <v>36</v>
      </c>
      <c r="B290" s="9" t="s">
        <v>334</v>
      </c>
      <c r="C290" s="38">
        <v>0</v>
      </c>
      <c r="D290" s="38">
        <v>0</v>
      </c>
      <c r="E290" s="38">
        <v>0</v>
      </c>
    </row>
    <row r="291" spans="1:5" ht="15" customHeight="1" x14ac:dyDescent="0.25">
      <c r="A291" s="8" t="s">
        <v>341</v>
      </c>
      <c r="B291" s="9" t="s">
        <v>335</v>
      </c>
      <c r="C291" s="38">
        <v>0</v>
      </c>
      <c r="D291" s="38">
        <v>0</v>
      </c>
      <c r="E291" s="38">
        <v>0</v>
      </c>
    </row>
    <row r="292" spans="1:5" ht="15" customHeight="1" x14ac:dyDescent="0.25">
      <c r="A292" s="8" t="s">
        <v>342</v>
      </c>
      <c r="B292" s="9" t="s">
        <v>336</v>
      </c>
      <c r="C292" s="38">
        <v>0</v>
      </c>
      <c r="D292" s="38">
        <v>0</v>
      </c>
      <c r="E292" s="38">
        <v>0</v>
      </c>
    </row>
    <row r="293" spans="1:5" ht="15" customHeight="1" x14ac:dyDescent="0.25">
      <c r="A293" s="8" t="s">
        <v>343</v>
      </c>
      <c r="B293" s="9" t="s">
        <v>337</v>
      </c>
      <c r="C293" s="38">
        <v>0</v>
      </c>
      <c r="D293" s="38">
        <v>0</v>
      </c>
      <c r="E293" s="38">
        <v>0</v>
      </c>
    </row>
    <row r="294" spans="1:5" ht="15" customHeight="1" x14ac:dyDescent="0.25">
      <c r="A294" s="8" t="s">
        <v>344</v>
      </c>
      <c r="B294" s="9" t="s">
        <v>338</v>
      </c>
      <c r="C294" s="38">
        <v>0</v>
      </c>
      <c r="D294" s="38">
        <v>0</v>
      </c>
      <c r="E294" s="38">
        <v>0</v>
      </c>
    </row>
    <row r="295" spans="1:5" ht="15" customHeight="1" x14ac:dyDescent="0.25">
      <c r="A295" s="8" t="s">
        <v>345</v>
      </c>
      <c r="B295" s="9" t="s">
        <v>339</v>
      </c>
      <c r="C295" s="38">
        <v>0</v>
      </c>
      <c r="D295" s="38">
        <v>0</v>
      </c>
      <c r="E295" s="38">
        <v>0</v>
      </c>
    </row>
    <row r="296" spans="1:5" ht="15" customHeight="1" thickBot="1" x14ac:dyDescent="0.3">
      <c r="A296" s="8" t="s">
        <v>133</v>
      </c>
      <c r="B296" s="9" t="s">
        <v>433</v>
      </c>
      <c r="C296" s="38">
        <v>0</v>
      </c>
      <c r="D296" s="38">
        <v>0</v>
      </c>
      <c r="E296" s="38">
        <v>0</v>
      </c>
    </row>
    <row r="297" spans="1:5" ht="16.5" thickTop="1" thickBot="1" x14ac:dyDescent="0.3">
      <c r="A297" s="43"/>
      <c r="B297" s="43" t="s">
        <v>45</v>
      </c>
      <c r="C297" s="44">
        <f>SUM(C8:C288)</f>
        <v>0</v>
      </c>
      <c r="D297" s="45">
        <f t="shared" ref="D297:E297" si="28">D14+D26+D42+D53+D61+D69+D80+D84+D95+D102+D111+D118+D134+D144+D153+D161+D175+D189+D198+D214+D234+D241+D250+D261+D269+D278+D287</f>
        <v>1055591.42</v>
      </c>
      <c r="E297" s="45">
        <f t="shared" si="28"/>
        <v>1055591.4200000002</v>
      </c>
    </row>
    <row r="298" spans="1:5" ht="17.25" thickTop="1" thickBot="1" x14ac:dyDescent="0.3">
      <c r="B298" s="12" t="s">
        <v>46</v>
      </c>
      <c r="C298" s="13">
        <v>0</v>
      </c>
      <c r="D298" s="14">
        <v>0</v>
      </c>
    </row>
    <row r="299" spans="1:5" ht="16.5" thickTop="1" thickBot="1" x14ac:dyDescent="0.3">
      <c r="A299" s="46"/>
      <c r="B299" s="46" t="s">
        <v>0</v>
      </c>
      <c r="C299" s="47">
        <f t="shared" ref="C299:E299" si="29">C297+C298</f>
        <v>0</v>
      </c>
      <c r="D299" s="45">
        <f t="shared" si="29"/>
        <v>1055591.42</v>
      </c>
      <c r="E299" s="45">
        <f t="shared" si="29"/>
        <v>1055591.4200000002</v>
      </c>
    </row>
    <row r="300" spans="1:5" ht="13.5" thickTop="1" x14ac:dyDescent="0.2">
      <c r="D300" s="17"/>
    </row>
    <row r="301" spans="1:5" x14ac:dyDescent="0.2">
      <c r="D301" s="17"/>
    </row>
    <row r="302" spans="1:5" x14ac:dyDescent="0.2">
      <c r="D302" s="17"/>
    </row>
    <row r="303" spans="1:5" x14ac:dyDescent="0.2">
      <c r="D303" s="17"/>
    </row>
    <row r="304" spans="1:5" x14ac:dyDescent="0.2">
      <c r="D304" s="17"/>
    </row>
    <row r="305" spans="4:4" x14ac:dyDescent="0.2">
      <c r="D305" s="17"/>
    </row>
    <row r="306" spans="4:4" x14ac:dyDescent="0.2">
      <c r="D306" s="17"/>
    </row>
    <row r="307" spans="4:4" x14ac:dyDescent="0.2">
      <c r="D307" s="17"/>
    </row>
    <row r="308" spans="4:4" x14ac:dyDescent="0.2">
      <c r="D308" s="17"/>
    </row>
    <row r="309" spans="4:4" x14ac:dyDescent="0.2">
      <c r="D309" s="17"/>
    </row>
    <row r="310" spans="4:4" x14ac:dyDescent="0.2">
      <c r="D310" s="17"/>
    </row>
    <row r="311" spans="4:4" x14ac:dyDescent="0.2">
      <c r="D311" s="17"/>
    </row>
    <row r="312" spans="4:4" x14ac:dyDescent="0.2">
      <c r="D312" s="17"/>
    </row>
    <row r="313" spans="4:4" x14ac:dyDescent="0.2">
      <c r="D313" s="17"/>
    </row>
    <row r="314" spans="4:4" x14ac:dyDescent="0.2">
      <c r="D314" s="17"/>
    </row>
    <row r="315" spans="4:4" x14ac:dyDescent="0.2">
      <c r="D315" s="17"/>
    </row>
    <row r="316" spans="4:4" x14ac:dyDescent="0.2">
      <c r="D316" s="17"/>
    </row>
    <row r="317" spans="4:4" x14ac:dyDescent="0.2">
      <c r="D317" s="17"/>
    </row>
    <row r="318" spans="4:4" x14ac:dyDescent="0.2">
      <c r="D318" s="17"/>
    </row>
  </sheetData>
  <mergeCells count="4">
    <mergeCell ref="C3:C6"/>
    <mergeCell ref="D3:D6"/>
    <mergeCell ref="E3:E6"/>
    <mergeCell ref="A1:E1"/>
  </mergeCells>
  <pageMargins left="0.75" right="0.75" top="1" bottom="1" header="0.5" footer="0.5"/>
  <pageSetup paperSize="9" orientation="portrait" r:id="rId1"/>
  <headerFooter alignWithMargins="0"/>
  <ignoredErrors>
    <ignoredError sqref="B4 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ТЭК пересел авар жилф(Фонд)</vt:lpstr>
      <vt:lpstr>ТЭК пересел авар жилф (бюдж)</vt:lpstr>
      <vt:lpstr>ТЭК подг ЖКХ к зиме</vt:lpstr>
      <vt:lpstr>ТЭК софин КВ мун собств</vt:lpstr>
      <vt:lpstr>Культ 0801 1501211270</vt:lpstr>
      <vt:lpstr>Д стр развит дорог 0409</vt:lpstr>
      <vt:lpstr>Д стр сохр дорог 0409</vt:lpstr>
      <vt:lpstr>Д стр софин КВ 0502 1921127</vt:lpstr>
      <vt:lpstr>СХ развит села (522)</vt:lpstr>
      <vt:lpstr>СХ ФЦП развит села522</vt:lpstr>
      <vt:lpstr>Д.экон Гос.по.мал.пред.Фед.</vt:lpstr>
      <vt:lpstr>Д.экон Гос.по.мал.пред 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burshteyn</dc:creator>
  <cp:lastModifiedBy>Хохлова Н.В.</cp:lastModifiedBy>
  <cp:lastPrinted>2015-02-24T09:57:14Z</cp:lastPrinted>
  <dcterms:created xsi:type="dcterms:W3CDTF">2009-02-19T11:08:28Z</dcterms:created>
  <dcterms:modified xsi:type="dcterms:W3CDTF">2017-05-26T12:04:53Z</dcterms:modified>
</cp:coreProperties>
</file>